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wada\Dropbox\Excel\posts\solver-optimal lineup with flex\"/>
    </mc:Choice>
  </mc:AlternateContent>
  <bookViews>
    <workbookView xWindow="480" yWindow="120" windowWidth="22995" windowHeight="9270"/>
  </bookViews>
  <sheets>
    <sheet name="Sheet2" sheetId="2" r:id="rId1"/>
  </sheets>
  <definedNames>
    <definedName name="solver_adj" localSheetId="0" hidden="1">Sheet2!$I$2:$I$201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Sheet2!$I$2:$I$201</definedName>
    <definedName name="solver_lhs10" localSheetId="0" hidden="1">Sheet2!$T$5</definedName>
    <definedName name="solver_lhs11" localSheetId="0" hidden="1">Sheet2!$U$10</definedName>
    <definedName name="solver_lhs12" localSheetId="0" hidden="1">Sheet2!$U$11</definedName>
    <definedName name="solver_lhs13" localSheetId="0" hidden="1">Sheet2!$U$6</definedName>
    <definedName name="solver_lhs14" localSheetId="0" hidden="1">Sheet2!$U$7</definedName>
    <definedName name="solver_lhs15" localSheetId="0" hidden="1">Sheet2!$U$8</definedName>
    <definedName name="solver_lhs16" localSheetId="0" hidden="1">Sheet2!$U$9</definedName>
    <definedName name="solver_lhs2" localSheetId="0" hidden="1">Sheet2!$S$10</definedName>
    <definedName name="solver_lhs3" localSheetId="0" hidden="1">Sheet2!$S$11</definedName>
    <definedName name="solver_lhs4" localSheetId="0" hidden="1">Sheet2!$S$6</definedName>
    <definedName name="solver_lhs5" localSheetId="0" hidden="1">Sheet2!$S$7</definedName>
    <definedName name="solver_lhs6" localSheetId="0" hidden="1">Sheet2!$S$8</definedName>
    <definedName name="solver_lhs7" localSheetId="0" hidden="1">Sheet2!$S$9</definedName>
    <definedName name="solver_lhs8" localSheetId="0" hidden="1">Sheet2!$T$1</definedName>
    <definedName name="solver_lhs9" localSheetId="0" hidden="1">Sheet2!$T$2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16</definedName>
    <definedName name="solver_nwt" localSheetId="0" hidden="1">1</definedName>
    <definedName name="solver_opt" localSheetId="0" hidden="1">Sheet2!$T$3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10" localSheetId="0" hidden="1">2</definedName>
    <definedName name="solver_rel11" localSheetId="0" hidden="1">3</definedName>
    <definedName name="solver_rel12" localSheetId="0" hidden="1">3</definedName>
    <definedName name="solver_rel13" localSheetId="0" hidden="1">3</definedName>
    <definedName name="solver_rel14" localSheetId="0" hidden="1">3</definedName>
    <definedName name="solver_rel15" localSheetId="0" hidden="1">3</definedName>
    <definedName name="solver_rel16" localSheetId="0" hidden="1">3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2</definedName>
    <definedName name="solver_rel9" localSheetId="0" hidden="1">1</definedName>
    <definedName name="solver_rhs1" localSheetId="0" hidden="1">binary</definedName>
    <definedName name="solver_rhs10" localSheetId="0" hidden="1">Sheet2!$S$5</definedName>
    <definedName name="solver_rhs11" localSheetId="0" hidden="1">Sheet2!$T$10</definedName>
    <definedName name="solver_rhs12" localSheetId="0" hidden="1">Sheet2!$T$11</definedName>
    <definedName name="solver_rhs13" localSheetId="0" hidden="1">Sheet2!$T$6</definedName>
    <definedName name="solver_rhs14" localSheetId="0" hidden="1">Sheet2!$T$7</definedName>
    <definedName name="solver_rhs15" localSheetId="0" hidden="1">Sheet2!$T$8</definedName>
    <definedName name="solver_rhs16" localSheetId="0" hidden="1">Sheet2!$T$9</definedName>
    <definedName name="solver_rhs2" localSheetId="0" hidden="1">Sheet2!$T$10</definedName>
    <definedName name="solver_rhs3" localSheetId="0" hidden="1">Sheet2!$T$11</definedName>
    <definedName name="solver_rhs4" localSheetId="0" hidden="1">Sheet2!$T$6</definedName>
    <definedName name="solver_rhs5" localSheetId="0" hidden="1">Sheet2!$T$7</definedName>
    <definedName name="solver_rhs6" localSheetId="0" hidden="1">Sheet2!$T$8</definedName>
    <definedName name="solver_rhs7" localSheetId="0" hidden="1">Sheet2!$T$9</definedName>
    <definedName name="solver_rhs8" localSheetId="0" hidden="1">Sheet2!$S$1</definedName>
    <definedName name="solver_rhs9" localSheetId="0" hidden="1">Sheet2!$S$2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T3" i="2" l="1"/>
  <c r="T2" i="2"/>
  <c r="T1" i="2"/>
  <c r="J3" i="2"/>
  <c r="K3" i="2"/>
  <c r="L3" i="2"/>
  <c r="M3" i="2"/>
  <c r="N3" i="2"/>
  <c r="O3" i="2"/>
  <c r="P3" i="2"/>
  <c r="J4" i="2"/>
  <c r="K4" i="2"/>
  <c r="L4" i="2"/>
  <c r="M4" i="2"/>
  <c r="N4" i="2"/>
  <c r="O4" i="2"/>
  <c r="P4" i="2"/>
  <c r="J5" i="2"/>
  <c r="K5" i="2"/>
  <c r="L5" i="2"/>
  <c r="M5" i="2"/>
  <c r="N5" i="2"/>
  <c r="O5" i="2"/>
  <c r="P5" i="2"/>
  <c r="J6" i="2"/>
  <c r="K6" i="2"/>
  <c r="L6" i="2"/>
  <c r="M6" i="2"/>
  <c r="N6" i="2"/>
  <c r="O6" i="2"/>
  <c r="P6" i="2"/>
  <c r="J7" i="2"/>
  <c r="K7" i="2"/>
  <c r="L7" i="2"/>
  <c r="M7" i="2"/>
  <c r="N7" i="2"/>
  <c r="O7" i="2"/>
  <c r="P7" i="2"/>
  <c r="J8" i="2"/>
  <c r="K8" i="2"/>
  <c r="L8" i="2"/>
  <c r="M8" i="2"/>
  <c r="N8" i="2"/>
  <c r="O8" i="2"/>
  <c r="P8" i="2"/>
  <c r="J9" i="2"/>
  <c r="K9" i="2"/>
  <c r="L9" i="2"/>
  <c r="M9" i="2"/>
  <c r="N9" i="2"/>
  <c r="O9" i="2"/>
  <c r="P9" i="2"/>
  <c r="J10" i="2"/>
  <c r="K10" i="2"/>
  <c r="L10" i="2"/>
  <c r="M10" i="2"/>
  <c r="N10" i="2"/>
  <c r="O10" i="2"/>
  <c r="P10" i="2"/>
  <c r="J11" i="2"/>
  <c r="K11" i="2"/>
  <c r="L11" i="2"/>
  <c r="M11" i="2"/>
  <c r="N11" i="2"/>
  <c r="O11" i="2"/>
  <c r="P11" i="2"/>
  <c r="J12" i="2"/>
  <c r="K12" i="2"/>
  <c r="L12" i="2"/>
  <c r="M12" i="2"/>
  <c r="N12" i="2"/>
  <c r="O12" i="2"/>
  <c r="P12" i="2"/>
  <c r="J13" i="2"/>
  <c r="K13" i="2"/>
  <c r="L13" i="2"/>
  <c r="M13" i="2"/>
  <c r="N13" i="2"/>
  <c r="O13" i="2"/>
  <c r="P13" i="2"/>
  <c r="J14" i="2"/>
  <c r="K14" i="2"/>
  <c r="L14" i="2"/>
  <c r="M14" i="2"/>
  <c r="N14" i="2"/>
  <c r="O14" i="2"/>
  <c r="P14" i="2"/>
  <c r="J15" i="2"/>
  <c r="K15" i="2"/>
  <c r="L15" i="2"/>
  <c r="M15" i="2"/>
  <c r="N15" i="2"/>
  <c r="O15" i="2"/>
  <c r="P15" i="2"/>
  <c r="J16" i="2"/>
  <c r="K16" i="2"/>
  <c r="L16" i="2"/>
  <c r="M16" i="2"/>
  <c r="N16" i="2"/>
  <c r="O16" i="2"/>
  <c r="P16" i="2"/>
  <c r="J17" i="2"/>
  <c r="K17" i="2"/>
  <c r="L17" i="2"/>
  <c r="M17" i="2"/>
  <c r="N17" i="2"/>
  <c r="O17" i="2"/>
  <c r="P17" i="2"/>
  <c r="J18" i="2"/>
  <c r="K18" i="2"/>
  <c r="L18" i="2"/>
  <c r="M18" i="2"/>
  <c r="N18" i="2"/>
  <c r="O18" i="2"/>
  <c r="P18" i="2"/>
  <c r="J19" i="2"/>
  <c r="K19" i="2"/>
  <c r="L19" i="2"/>
  <c r="M19" i="2"/>
  <c r="N19" i="2"/>
  <c r="O19" i="2"/>
  <c r="P19" i="2"/>
  <c r="J20" i="2"/>
  <c r="K20" i="2"/>
  <c r="L20" i="2"/>
  <c r="M20" i="2"/>
  <c r="N20" i="2"/>
  <c r="O20" i="2"/>
  <c r="P20" i="2"/>
  <c r="J21" i="2"/>
  <c r="K21" i="2"/>
  <c r="L21" i="2"/>
  <c r="M21" i="2"/>
  <c r="N21" i="2"/>
  <c r="O21" i="2"/>
  <c r="P21" i="2"/>
  <c r="J22" i="2"/>
  <c r="K22" i="2"/>
  <c r="L22" i="2"/>
  <c r="M22" i="2"/>
  <c r="N22" i="2"/>
  <c r="O22" i="2"/>
  <c r="P22" i="2"/>
  <c r="J23" i="2"/>
  <c r="K23" i="2"/>
  <c r="L23" i="2"/>
  <c r="M23" i="2"/>
  <c r="N23" i="2"/>
  <c r="O23" i="2"/>
  <c r="P23" i="2"/>
  <c r="J24" i="2"/>
  <c r="K24" i="2"/>
  <c r="L24" i="2"/>
  <c r="M24" i="2"/>
  <c r="N24" i="2"/>
  <c r="O24" i="2"/>
  <c r="P24" i="2"/>
  <c r="J25" i="2"/>
  <c r="K25" i="2"/>
  <c r="L25" i="2"/>
  <c r="M25" i="2"/>
  <c r="N25" i="2"/>
  <c r="O25" i="2"/>
  <c r="P25" i="2"/>
  <c r="J26" i="2"/>
  <c r="K26" i="2"/>
  <c r="L26" i="2"/>
  <c r="M26" i="2"/>
  <c r="N26" i="2"/>
  <c r="O26" i="2"/>
  <c r="P26" i="2"/>
  <c r="J27" i="2"/>
  <c r="K27" i="2"/>
  <c r="L27" i="2"/>
  <c r="M27" i="2"/>
  <c r="N27" i="2"/>
  <c r="O27" i="2"/>
  <c r="P27" i="2"/>
  <c r="J28" i="2"/>
  <c r="K28" i="2"/>
  <c r="L28" i="2"/>
  <c r="M28" i="2"/>
  <c r="N28" i="2"/>
  <c r="O28" i="2"/>
  <c r="P28" i="2"/>
  <c r="J29" i="2"/>
  <c r="K29" i="2"/>
  <c r="L29" i="2"/>
  <c r="M29" i="2"/>
  <c r="N29" i="2"/>
  <c r="O29" i="2"/>
  <c r="P29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J35" i="2"/>
  <c r="K35" i="2"/>
  <c r="L35" i="2"/>
  <c r="M35" i="2"/>
  <c r="N35" i="2"/>
  <c r="O35" i="2"/>
  <c r="P35" i="2"/>
  <c r="J36" i="2"/>
  <c r="K36" i="2"/>
  <c r="L36" i="2"/>
  <c r="M36" i="2"/>
  <c r="N36" i="2"/>
  <c r="O36" i="2"/>
  <c r="P36" i="2"/>
  <c r="J37" i="2"/>
  <c r="K37" i="2"/>
  <c r="L37" i="2"/>
  <c r="M37" i="2"/>
  <c r="N37" i="2"/>
  <c r="O37" i="2"/>
  <c r="P37" i="2"/>
  <c r="J38" i="2"/>
  <c r="K38" i="2"/>
  <c r="L38" i="2"/>
  <c r="M38" i="2"/>
  <c r="N38" i="2"/>
  <c r="O38" i="2"/>
  <c r="P38" i="2"/>
  <c r="J39" i="2"/>
  <c r="K39" i="2"/>
  <c r="L39" i="2"/>
  <c r="M39" i="2"/>
  <c r="N39" i="2"/>
  <c r="O39" i="2"/>
  <c r="P39" i="2"/>
  <c r="J40" i="2"/>
  <c r="K40" i="2"/>
  <c r="L40" i="2"/>
  <c r="M40" i="2"/>
  <c r="N40" i="2"/>
  <c r="O40" i="2"/>
  <c r="P40" i="2"/>
  <c r="J41" i="2"/>
  <c r="K41" i="2"/>
  <c r="L41" i="2"/>
  <c r="M41" i="2"/>
  <c r="N41" i="2"/>
  <c r="O41" i="2"/>
  <c r="P41" i="2"/>
  <c r="J42" i="2"/>
  <c r="K42" i="2"/>
  <c r="L42" i="2"/>
  <c r="M42" i="2"/>
  <c r="N42" i="2"/>
  <c r="O42" i="2"/>
  <c r="P42" i="2"/>
  <c r="J43" i="2"/>
  <c r="K43" i="2"/>
  <c r="L43" i="2"/>
  <c r="M43" i="2"/>
  <c r="N43" i="2"/>
  <c r="O43" i="2"/>
  <c r="P43" i="2"/>
  <c r="J44" i="2"/>
  <c r="K44" i="2"/>
  <c r="L44" i="2"/>
  <c r="M44" i="2"/>
  <c r="N44" i="2"/>
  <c r="O44" i="2"/>
  <c r="P44" i="2"/>
  <c r="J45" i="2"/>
  <c r="K45" i="2"/>
  <c r="L45" i="2"/>
  <c r="M45" i="2"/>
  <c r="N45" i="2"/>
  <c r="O45" i="2"/>
  <c r="P45" i="2"/>
  <c r="J46" i="2"/>
  <c r="K46" i="2"/>
  <c r="L46" i="2"/>
  <c r="M46" i="2"/>
  <c r="N46" i="2"/>
  <c r="O46" i="2"/>
  <c r="P46" i="2"/>
  <c r="J47" i="2"/>
  <c r="K47" i="2"/>
  <c r="L47" i="2"/>
  <c r="M47" i="2"/>
  <c r="N47" i="2"/>
  <c r="O47" i="2"/>
  <c r="P47" i="2"/>
  <c r="J48" i="2"/>
  <c r="K48" i="2"/>
  <c r="L48" i="2"/>
  <c r="M48" i="2"/>
  <c r="N48" i="2"/>
  <c r="O48" i="2"/>
  <c r="P48" i="2"/>
  <c r="J49" i="2"/>
  <c r="K49" i="2"/>
  <c r="L49" i="2"/>
  <c r="M49" i="2"/>
  <c r="N49" i="2"/>
  <c r="O49" i="2"/>
  <c r="P49" i="2"/>
  <c r="J50" i="2"/>
  <c r="K50" i="2"/>
  <c r="L50" i="2"/>
  <c r="M50" i="2"/>
  <c r="N50" i="2"/>
  <c r="O50" i="2"/>
  <c r="P50" i="2"/>
  <c r="J51" i="2"/>
  <c r="K51" i="2"/>
  <c r="L51" i="2"/>
  <c r="M51" i="2"/>
  <c r="N51" i="2"/>
  <c r="O51" i="2"/>
  <c r="P51" i="2"/>
  <c r="J52" i="2"/>
  <c r="K52" i="2"/>
  <c r="L52" i="2"/>
  <c r="M52" i="2"/>
  <c r="N52" i="2"/>
  <c r="O52" i="2"/>
  <c r="P52" i="2"/>
  <c r="J53" i="2"/>
  <c r="K53" i="2"/>
  <c r="L53" i="2"/>
  <c r="M53" i="2"/>
  <c r="N53" i="2"/>
  <c r="O53" i="2"/>
  <c r="P53" i="2"/>
  <c r="J54" i="2"/>
  <c r="K54" i="2"/>
  <c r="L54" i="2"/>
  <c r="M54" i="2"/>
  <c r="N54" i="2"/>
  <c r="O54" i="2"/>
  <c r="P54" i="2"/>
  <c r="J55" i="2"/>
  <c r="K55" i="2"/>
  <c r="L55" i="2"/>
  <c r="M55" i="2"/>
  <c r="N55" i="2"/>
  <c r="O55" i="2"/>
  <c r="P55" i="2"/>
  <c r="J56" i="2"/>
  <c r="K56" i="2"/>
  <c r="L56" i="2"/>
  <c r="M56" i="2"/>
  <c r="N56" i="2"/>
  <c r="O56" i="2"/>
  <c r="P56" i="2"/>
  <c r="J57" i="2"/>
  <c r="K57" i="2"/>
  <c r="L57" i="2"/>
  <c r="M57" i="2"/>
  <c r="N57" i="2"/>
  <c r="O57" i="2"/>
  <c r="P57" i="2"/>
  <c r="J58" i="2"/>
  <c r="K58" i="2"/>
  <c r="L58" i="2"/>
  <c r="M58" i="2"/>
  <c r="N58" i="2"/>
  <c r="O58" i="2"/>
  <c r="P58" i="2"/>
  <c r="J59" i="2"/>
  <c r="K59" i="2"/>
  <c r="L59" i="2"/>
  <c r="M59" i="2"/>
  <c r="N59" i="2"/>
  <c r="O59" i="2"/>
  <c r="P59" i="2"/>
  <c r="J60" i="2"/>
  <c r="K60" i="2"/>
  <c r="L60" i="2"/>
  <c r="M60" i="2"/>
  <c r="N60" i="2"/>
  <c r="O60" i="2"/>
  <c r="P60" i="2"/>
  <c r="J61" i="2"/>
  <c r="K61" i="2"/>
  <c r="L61" i="2"/>
  <c r="M61" i="2"/>
  <c r="N61" i="2"/>
  <c r="O61" i="2"/>
  <c r="P61" i="2"/>
  <c r="J62" i="2"/>
  <c r="K62" i="2"/>
  <c r="L62" i="2"/>
  <c r="M62" i="2"/>
  <c r="N62" i="2"/>
  <c r="O62" i="2"/>
  <c r="P62" i="2"/>
  <c r="J63" i="2"/>
  <c r="K63" i="2"/>
  <c r="L63" i="2"/>
  <c r="M63" i="2"/>
  <c r="N63" i="2"/>
  <c r="O63" i="2"/>
  <c r="P63" i="2"/>
  <c r="J64" i="2"/>
  <c r="K64" i="2"/>
  <c r="L64" i="2"/>
  <c r="M64" i="2"/>
  <c r="N64" i="2"/>
  <c r="O64" i="2"/>
  <c r="P64" i="2"/>
  <c r="J65" i="2"/>
  <c r="K65" i="2"/>
  <c r="L65" i="2"/>
  <c r="M65" i="2"/>
  <c r="N65" i="2"/>
  <c r="O65" i="2"/>
  <c r="P65" i="2"/>
  <c r="J66" i="2"/>
  <c r="K66" i="2"/>
  <c r="L66" i="2"/>
  <c r="M66" i="2"/>
  <c r="N66" i="2"/>
  <c r="O66" i="2"/>
  <c r="P66" i="2"/>
  <c r="J67" i="2"/>
  <c r="K67" i="2"/>
  <c r="L67" i="2"/>
  <c r="M67" i="2"/>
  <c r="N67" i="2"/>
  <c r="O67" i="2"/>
  <c r="P67" i="2"/>
  <c r="J68" i="2"/>
  <c r="K68" i="2"/>
  <c r="L68" i="2"/>
  <c r="M68" i="2"/>
  <c r="N68" i="2"/>
  <c r="O68" i="2"/>
  <c r="P68" i="2"/>
  <c r="J69" i="2"/>
  <c r="K69" i="2"/>
  <c r="L69" i="2"/>
  <c r="M69" i="2"/>
  <c r="N69" i="2"/>
  <c r="O69" i="2"/>
  <c r="P69" i="2"/>
  <c r="J70" i="2"/>
  <c r="K70" i="2"/>
  <c r="L70" i="2"/>
  <c r="M70" i="2"/>
  <c r="N70" i="2"/>
  <c r="O70" i="2"/>
  <c r="P70" i="2"/>
  <c r="J71" i="2"/>
  <c r="K71" i="2"/>
  <c r="L71" i="2"/>
  <c r="M71" i="2"/>
  <c r="N71" i="2"/>
  <c r="O71" i="2"/>
  <c r="P71" i="2"/>
  <c r="J72" i="2"/>
  <c r="K72" i="2"/>
  <c r="L72" i="2"/>
  <c r="M72" i="2"/>
  <c r="N72" i="2"/>
  <c r="O72" i="2"/>
  <c r="P72" i="2"/>
  <c r="J73" i="2"/>
  <c r="K73" i="2"/>
  <c r="L73" i="2"/>
  <c r="M73" i="2"/>
  <c r="N73" i="2"/>
  <c r="O73" i="2"/>
  <c r="P73" i="2"/>
  <c r="J74" i="2"/>
  <c r="K74" i="2"/>
  <c r="L74" i="2"/>
  <c r="M74" i="2"/>
  <c r="N74" i="2"/>
  <c r="O74" i="2"/>
  <c r="P74" i="2"/>
  <c r="J75" i="2"/>
  <c r="K75" i="2"/>
  <c r="L75" i="2"/>
  <c r="M75" i="2"/>
  <c r="N75" i="2"/>
  <c r="O75" i="2"/>
  <c r="P75" i="2"/>
  <c r="J76" i="2"/>
  <c r="K76" i="2"/>
  <c r="L76" i="2"/>
  <c r="M76" i="2"/>
  <c r="N76" i="2"/>
  <c r="O76" i="2"/>
  <c r="P76" i="2"/>
  <c r="J77" i="2"/>
  <c r="K77" i="2"/>
  <c r="L77" i="2"/>
  <c r="M77" i="2"/>
  <c r="N77" i="2"/>
  <c r="O77" i="2"/>
  <c r="P77" i="2"/>
  <c r="J78" i="2"/>
  <c r="K78" i="2"/>
  <c r="L78" i="2"/>
  <c r="M78" i="2"/>
  <c r="N78" i="2"/>
  <c r="O78" i="2"/>
  <c r="P78" i="2"/>
  <c r="J79" i="2"/>
  <c r="K79" i="2"/>
  <c r="L79" i="2"/>
  <c r="M79" i="2"/>
  <c r="N79" i="2"/>
  <c r="O79" i="2"/>
  <c r="P79" i="2"/>
  <c r="J80" i="2"/>
  <c r="K80" i="2"/>
  <c r="L80" i="2"/>
  <c r="M80" i="2"/>
  <c r="N80" i="2"/>
  <c r="O80" i="2"/>
  <c r="P80" i="2"/>
  <c r="J81" i="2"/>
  <c r="K81" i="2"/>
  <c r="L81" i="2"/>
  <c r="M81" i="2"/>
  <c r="N81" i="2"/>
  <c r="O81" i="2"/>
  <c r="P81" i="2"/>
  <c r="J82" i="2"/>
  <c r="K82" i="2"/>
  <c r="L82" i="2"/>
  <c r="M82" i="2"/>
  <c r="N82" i="2"/>
  <c r="O82" i="2"/>
  <c r="P82" i="2"/>
  <c r="J83" i="2"/>
  <c r="K83" i="2"/>
  <c r="L83" i="2"/>
  <c r="M83" i="2"/>
  <c r="N83" i="2"/>
  <c r="O83" i="2"/>
  <c r="P83" i="2"/>
  <c r="J84" i="2"/>
  <c r="K84" i="2"/>
  <c r="L84" i="2"/>
  <c r="M84" i="2"/>
  <c r="N84" i="2"/>
  <c r="O84" i="2"/>
  <c r="P84" i="2"/>
  <c r="J85" i="2"/>
  <c r="K85" i="2"/>
  <c r="L85" i="2"/>
  <c r="M85" i="2"/>
  <c r="N85" i="2"/>
  <c r="O85" i="2"/>
  <c r="P85" i="2"/>
  <c r="J86" i="2"/>
  <c r="K86" i="2"/>
  <c r="L86" i="2"/>
  <c r="M86" i="2"/>
  <c r="N86" i="2"/>
  <c r="O86" i="2"/>
  <c r="P86" i="2"/>
  <c r="J87" i="2"/>
  <c r="K87" i="2"/>
  <c r="L87" i="2"/>
  <c r="M87" i="2"/>
  <c r="N87" i="2"/>
  <c r="O87" i="2"/>
  <c r="P87" i="2"/>
  <c r="J88" i="2"/>
  <c r="K88" i="2"/>
  <c r="L88" i="2"/>
  <c r="M88" i="2"/>
  <c r="N88" i="2"/>
  <c r="O88" i="2"/>
  <c r="P88" i="2"/>
  <c r="J89" i="2"/>
  <c r="K89" i="2"/>
  <c r="L89" i="2"/>
  <c r="M89" i="2"/>
  <c r="N89" i="2"/>
  <c r="O89" i="2"/>
  <c r="P89" i="2"/>
  <c r="J90" i="2"/>
  <c r="K90" i="2"/>
  <c r="L90" i="2"/>
  <c r="M90" i="2"/>
  <c r="N90" i="2"/>
  <c r="O90" i="2"/>
  <c r="P90" i="2"/>
  <c r="J91" i="2"/>
  <c r="K91" i="2"/>
  <c r="L91" i="2"/>
  <c r="M91" i="2"/>
  <c r="N91" i="2"/>
  <c r="O91" i="2"/>
  <c r="P91" i="2"/>
  <c r="J92" i="2"/>
  <c r="K92" i="2"/>
  <c r="L92" i="2"/>
  <c r="M92" i="2"/>
  <c r="N92" i="2"/>
  <c r="O92" i="2"/>
  <c r="P92" i="2"/>
  <c r="J93" i="2"/>
  <c r="K93" i="2"/>
  <c r="L93" i="2"/>
  <c r="M93" i="2"/>
  <c r="N93" i="2"/>
  <c r="O93" i="2"/>
  <c r="P93" i="2"/>
  <c r="J94" i="2"/>
  <c r="K94" i="2"/>
  <c r="L94" i="2"/>
  <c r="M94" i="2"/>
  <c r="N94" i="2"/>
  <c r="O94" i="2"/>
  <c r="P94" i="2"/>
  <c r="J95" i="2"/>
  <c r="K95" i="2"/>
  <c r="L95" i="2"/>
  <c r="M95" i="2"/>
  <c r="N95" i="2"/>
  <c r="O95" i="2"/>
  <c r="P95" i="2"/>
  <c r="J96" i="2"/>
  <c r="K96" i="2"/>
  <c r="L96" i="2"/>
  <c r="M96" i="2"/>
  <c r="N96" i="2"/>
  <c r="O96" i="2"/>
  <c r="P96" i="2"/>
  <c r="J97" i="2"/>
  <c r="K97" i="2"/>
  <c r="L97" i="2"/>
  <c r="M97" i="2"/>
  <c r="N97" i="2"/>
  <c r="O97" i="2"/>
  <c r="P97" i="2"/>
  <c r="J98" i="2"/>
  <c r="K98" i="2"/>
  <c r="L98" i="2"/>
  <c r="M98" i="2"/>
  <c r="N98" i="2"/>
  <c r="O98" i="2"/>
  <c r="P98" i="2"/>
  <c r="J99" i="2"/>
  <c r="K99" i="2"/>
  <c r="L99" i="2"/>
  <c r="M99" i="2"/>
  <c r="N99" i="2"/>
  <c r="O99" i="2"/>
  <c r="P99" i="2"/>
  <c r="J100" i="2"/>
  <c r="K100" i="2"/>
  <c r="L100" i="2"/>
  <c r="M100" i="2"/>
  <c r="N100" i="2"/>
  <c r="O100" i="2"/>
  <c r="P100" i="2"/>
  <c r="J101" i="2"/>
  <c r="K101" i="2"/>
  <c r="L101" i="2"/>
  <c r="M101" i="2"/>
  <c r="N101" i="2"/>
  <c r="O101" i="2"/>
  <c r="P101" i="2"/>
  <c r="J102" i="2"/>
  <c r="K102" i="2"/>
  <c r="L102" i="2"/>
  <c r="M102" i="2"/>
  <c r="N102" i="2"/>
  <c r="O102" i="2"/>
  <c r="P102" i="2"/>
  <c r="J103" i="2"/>
  <c r="K103" i="2"/>
  <c r="L103" i="2"/>
  <c r="M103" i="2"/>
  <c r="N103" i="2"/>
  <c r="O103" i="2"/>
  <c r="P103" i="2"/>
  <c r="J104" i="2"/>
  <c r="K104" i="2"/>
  <c r="L104" i="2"/>
  <c r="M104" i="2"/>
  <c r="N104" i="2"/>
  <c r="O104" i="2"/>
  <c r="P104" i="2"/>
  <c r="J105" i="2"/>
  <c r="K105" i="2"/>
  <c r="L105" i="2"/>
  <c r="M105" i="2"/>
  <c r="N105" i="2"/>
  <c r="O105" i="2"/>
  <c r="P105" i="2"/>
  <c r="J106" i="2"/>
  <c r="K106" i="2"/>
  <c r="L106" i="2"/>
  <c r="M106" i="2"/>
  <c r="N106" i="2"/>
  <c r="O106" i="2"/>
  <c r="P106" i="2"/>
  <c r="J107" i="2"/>
  <c r="K107" i="2"/>
  <c r="L107" i="2"/>
  <c r="M107" i="2"/>
  <c r="N107" i="2"/>
  <c r="O107" i="2"/>
  <c r="P107" i="2"/>
  <c r="J108" i="2"/>
  <c r="K108" i="2"/>
  <c r="L108" i="2"/>
  <c r="M108" i="2"/>
  <c r="N108" i="2"/>
  <c r="O108" i="2"/>
  <c r="P108" i="2"/>
  <c r="J109" i="2"/>
  <c r="K109" i="2"/>
  <c r="L109" i="2"/>
  <c r="M109" i="2"/>
  <c r="N109" i="2"/>
  <c r="O109" i="2"/>
  <c r="P109" i="2"/>
  <c r="J110" i="2"/>
  <c r="K110" i="2"/>
  <c r="L110" i="2"/>
  <c r="M110" i="2"/>
  <c r="N110" i="2"/>
  <c r="O110" i="2"/>
  <c r="P110" i="2"/>
  <c r="J111" i="2"/>
  <c r="K111" i="2"/>
  <c r="L111" i="2"/>
  <c r="M111" i="2"/>
  <c r="N111" i="2"/>
  <c r="O111" i="2"/>
  <c r="P111" i="2"/>
  <c r="J112" i="2"/>
  <c r="K112" i="2"/>
  <c r="L112" i="2"/>
  <c r="M112" i="2"/>
  <c r="N112" i="2"/>
  <c r="O112" i="2"/>
  <c r="P112" i="2"/>
  <c r="J113" i="2"/>
  <c r="K113" i="2"/>
  <c r="L113" i="2"/>
  <c r="M113" i="2"/>
  <c r="N113" i="2"/>
  <c r="O113" i="2"/>
  <c r="P113" i="2"/>
  <c r="J114" i="2"/>
  <c r="K114" i="2"/>
  <c r="L114" i="2"/>
  <c r="M114" i="2"/>
  <c r="N114" i="2"/>
  <c r="O114" i="2"/>
  <c r="P114" i="2"/>
  <c r="J115" i="2"/>
  <c r="K115" i="2"/>
  <c r="L115" i="2"/>
  <c r="M115" i="2"/>
  <c r="N115" i="2"/>
  <c r="O115" i="2"/>
  <c r="P115" i="2"/>
  <c r="J116" i="2"/>
  <c r="K116" i="2"/>
  <c r="L116" i="2"/>
  <c r="M116" i="2"/>
  <c r="N116" i="2"/>
  <c r="O116" i="2"/>
  <c r="P116" i="2"/>
  <c r="J117" i="2"/>
  <c r="K117" i="2"/>
  <c r="L117" i="2"/>
  <c r="M117" i="2"/>
  <c r="N117" i="2"/>
  <c r="O117" i="2"/>
  <c r="P117" i="2"/>
  <c r="J118" i="2"/>
  <c r="K118" i="2"/>
  <c r="L118" i="2"/>
  <c r="M118" i="2"/>
  <c r="N118" i="2"/>
  <c r="O118" i="2"/>
  <c r="P118" i="2"/>
  <c r="J119" i="2"/>
  <c r="K119" i="2"/>
  <c r="L119" i="2"/>
  <c r="M119" i="2"/>
  <c r="N119" i="2"/>
  <c r="O119" i="2"/>
  <c r="P119" i="2"/>
  <c r="J120" i="2"/>
  <c r="K120" i="2"/>
  <c r="L120" i="2"/>
  <c r="M120" i="2"/>
  <c r="N120" i="2"/>
  <c r="O120" i="2"/>
  <c r="P120" i="2"/>
  <c r="J121" i="2"/>
  <c r="K121" i="2"/>
  <c r="L121" i="2"/>
  <c r="M121" i="2"/>
  <c r="N121" i="2"/>
  <c r="O121" i="2"/>
  <c r="P121" i="2"/>
  <c r="J122" i="2"/>
  <c r="K122" i="2"/>
  <c r="L122" i="2"/>
  <c r="M122" i="2"/>
  <c r="N122" i="2"/>
  <c r="O122" i="2"/>
  <c r="P122" i="2"/>
  <c r="J123" i="2"/>
  <c r="K123" i="2"/>
  <c r="L123" i="2"/>
  <c r="M123" i="2"/>
  <c r="N123" i="2"/>
  <c r="O123" i="2"/>
  <c r="P123" i="2"/>
  <c r="J124" i="2"/>
  <c r="K124" i="2"/>
  <c r="L124" i="2"/>
  <c r="M124" i="2"/>
  <c r="N124" i="2"/>
  <c r="O124" i="2"/>
  <c r="P124" i="2"/>
  <c r="J125" i="2"/>
  <c r="K125" i="2"/>
  <c r="L125" i="2"/>
  <c r="M125" i="2"/>
  <c r="N125" i="2"/>
  <c r="O125" i="2"/>
  <c r="P125" i="2"/>
  <c r="J126" i="2"/>
  <c r="K126" i="2"/>
  <c r="L126" i="2"/>
  <c r="M126" i="2"/>
  <c r="N126" i="2"/>
  <c r="O126" i="2"/>
  <c r="P126" i="2"/>
  <c r="J127" i="2"/>
  <c r="K127" i="2"/>
  <c r="L127" i="2"/>
  <c r="M127" i="2"/>
  <c r="N127" i="2"/>
  <c r="O127" i="2"/>
  <c r="P127" i="2"/>
  <c r="J128" i="2"/>
  <c r="K128" i="2"/>
  <c r="L128" i="2"/>
  <c r="M128" i="2"/>
  <c r="N128" i="2"/>
  <c r="O128" i="2"/>
  <c r="P128" i="2"/>
  <c r="J129" i="2"/>
  <c r="K129" i="2"/>
  <c r="L129" i="2"/>
  <c r="M129" i="2"/>
  <c r="N129" i="2"/>
  <c r="O129" i="2"/>
  <c r="P129" i="2"/>
  <c r="J130" i="2"/>
  <c r="K130" i="2"/>
  <c r="L130" i="2"/>
  <c r="M130" i="2"/>
  <c r="N130" i="2"/>
  <c r="O130" i="2"/>
  <c r="P130" i="2"/>
  <c r="J131" i="2"/>
  <c r="K131" i="2"/>
  <c r="L131" i="2"/>
  <c r="M131" i="2"/>
  <c r="N131" i="2"/>
  <c r="O131" i="2"/>
  <c r="P131" i="2"/>
  <c r="J132" i="2"/>
  <c r="K132" i="2"/>
  <c r="L132" i="2"/>
  <c r="M132" i="2"/>
  <c r="N132" i="2"/>
  <c r="O132" i="2"/>
  <c r="P132" i="2"/>
  <c r="J133" i="2"/>
  <c r="K133" i="2"/>
  <c r="L133" i="2"/>
  <c r="M133" i="2"/>
  <c r="N133" i="2"/>
  <c r="O133" i="2"/>
  <c r="P133" i="2"/>
  <c r="J134" i="2"/>
  <c r="K134" i="2"/>
  <c r="L134" i="2"/>
  <c r="M134" i="2"/>
  <c r="N134" i="2"/>
  <c r="O134" i="2"/>
  <c r="P134" i="2"/>
  <c r="J135" i="2"/>
  <c r="K135" i="2"/>
  <c r="L135" i="2"/>
  <c r="M135" i="2"/>
  <c r="N135" i="2"/>
  <c r="O135" i="2"/>
  <c r="P135" i="2"/>
  <c r="J136" i="2"/>
  <c r="K136" i="2"/>
  <c r="L136" i="2"/>
  <c r="M136" i="2"/>
  <c r="N136" i="2"/>
  <c r="O136" i="2"/>
  <c r="P136" i="2"/>
  <c r="J137" i="2"/>
  <c r="K137" i="2"/>
  <c r="L137" i="2"/>
  <c r="M137" i="2"/>
  <c r="N137" i="2"/>
  <c r="O137" i="2"/>
  <c r="P137" i="2"/>
  <c r="J138" i="2"/>
  <c r="K138" i="2"/>
  <c r="L138" i="2"/>
  <c r="M138" i="2"/>
  <c r="N138" i="2"/>
  <c r="O138" i="2"/>
  <c r="P138" i="2"/>
  <c r="J139" i="2"/>
  <c r="K139" i="2"/>
  <c r="L139" i="2"/>
  <c r="M139" i="2"/>
  <c r="N139" i="2"/>
  <c r="O139" i="2"/>
  <c r="P139" i="2"/>
  <c r="J140" i="2"/>
  <c r="K140" i="2"/>
  <c r="L140" i="2"/>
  <c r="M140" i="2"/>
  <c r="N140" i="2"/>
  <c r="O140" i="2"/>
  <c r="P140" i="2"/>
  <c r="J141" i="2"/>
  <c r="K141" i="2"/>
  <c r="L141" i="2"/>
  <c r="M141" i="2"/>
  <c r="N141" i="2"/>
  <c r="O141" i="2"/>
  <c r="P141" i="2"/>
  <c r="J142" i="2"/>
  <c r="K142" i="2"/>
  <c r="L142" i="2"/>
  <c r="M142" i="2"/>
  <c r="N142" i="2"/>
  <c r="O142" i="2"/>
  <c r="P142" i="2"/>
  <c r="J143" i="2"/>
  <c r="K143" i="2"/>
  <c r="L143" i="2"/>
  <c r="M143" i="2"/>
  <c r="N143" i="2"/>
  <c r="O143" i="2"/>
  <c r="P143" i="2"/>
  <c r="J144" i="2"/>
  <c r="K144" i="2"/>
  <c r="L144" i="2"/>
  <c r="M144" i="2"/>
  <c r="N144" i="2"/>
  <c r="O144" i="2"/>
  <c r="P144" i="2"/>
  <c r="J145" i="2"/>
  <c r="K145" i="2"/>
  <c r="L145" i="2"/>
  <c r="M145" i="2"/>
  <c r="N145" i="2"/>
  <c r="O145" i="2"/>
  <c r="P145" i="2"/>
  <c r="J146" i="2"/>
  <c r="K146" i="2"/>
  <c r="L146" i="2"/>
  <c r="M146" i="2"/>
  <c r="N146" i="2"/>
  <c r="O146" i="2"/>
  <c r="P146" i="2"/>
  <c r="J147" i="2"/>
  <c r="K147" i="2"/>
  <c r="L147" i="2"/>
  <c r="M147" i="2"/>
  <c r="N147" i="2"/>
  <c r="O147" i="2"/>
  <c r="P147" i="2"/>
  <c r="J148" i="2"/>
  <c r="K148" i="2"/>
  <c r="L148" i="2"/>
  <c r="M148" i="2"/>
  <c r="N148" i="2"/>
  <c r="O148" i="2"/>
  <c r="P148" i="2"/>
  <c r="J149" i="2"/>
  <c r="K149" i="2"/>
  <c r="L149" i="2"/>
  <c r="M149" i="2"/>
  <c r="N149" i="2"/>
  <c r="O149" i="2"/>
  <c r="P149" i="2"/>
  <c r="J150" i="2"/>
  <c r="K150" i="2"/>
  <c r="L150" i="2"/>
  <c r="M150" i="2"/>
  <c r="N150" i="2"/>
  <c r="O150" i="2"/>
  <c r="P150" i="2"/>
  <c r="J151" i="2"/>
  <c r="K151" i="2"/>
  <c r="L151" i="2"/>
  <c r="M151" i="2"/>
  <c r="N151" i="2"/>
  <c r="O151" i="2"/>
  <c r="P151" i="2"/>
  <c r="J152" i="2"/>
  <c r="K152" i="2"/>
  <c r="L152" i="2"/>
  <c r="M152" i="2"/>
  <c r="N152" i="2"/>
  <c r="O152" i="2"/>
  <c r="P152" i="2"/>
  <c r="J153" i="2"/>
  <c r="K153" i="2"/>
  <c r="L153" i="2"/>
  <c r="M153" i="2"/>
  <c r="N153" i="2"/>
  <c r="O153" i="2"/>
  <c r="P153" i="2"/>
  <c r="J154" i="2"/>
  <c r="K154" i="2"/>
  <c r="L154" i="2"/>
  <c r="M154" i="2"/>
  <c r="N154" i="2"/>
  <c r="O154" i="2"/>
  <c r="P154" i="2"/>
  <c r="J155" i="2"/>
  <c r="K155" i="2"/>
  <c r="L155" i="2"/>
  <c r="M155" i="2"/>
  <c r="N155" i="2"/>
  <c r="O155" i="2"/>
  <c r="P155" i="2"/>
  <c r="J156" i="2"/>
  <c r="K156" i="2"/>
  <c r="L156" i="2"/>
  <c r="M156" i="2"/>
  <c r="N156" i="2"/>
  <c r="O156" i="2"/>
  <c r="P156" i="2"/>
  <c r="J157" i="2"/>
  <c r="K157" i="2"/>
  <c r="L157" i="2"/>
  <c r="M157" i="2"/>
  <c r="N157" i="2"/>
  <c r="O157" i="2"/>
  <c r="P157" i="2"/>
  <c r="J158" i="2"/>
  <c r="K158" i="2"/>
  <c r="L158" i="2"/>
  <c r="M158" i="2"/>
  <c r="N158" i="2"/>
  <c r="O158" i="2"/>
  <c r="P158" i="2"/>
  <c r="J159" i="2"/>
  <c r="K159" i="2"/>
  <c r="L159" i="2"/>
  <c r="M159" i="2"/>
  <c r="N159" i="2"/>
  <c r="O159" i="2"/>
  <c r="P159" i="2"/>
  <c r="J160" i="2"/>
  <c r="K160" i="2"/>
  <c r="L160" i="2"/>
  <c r="M160" i="2"/>
  <c r="N160" i="2"/>
  <c r="O160" i="2"/>
  <c r="P160" i="2"/>
  <c r="J161" i="2"/>
  <c r="K161" i="2"/>
  <c r="L161" i="2"/>
  <c r="M161" i="2"/>
  <c r="N161" i="2"/>
  <c r="O161" i="2"/>
  <c r="P161" i="2"/>
  <c r="J162" i="2"/>
  <c r="K162" i="2"/>
  <c r="L162" i="2"/>
  <c r="M162" i="2"/>
  <c r="N162" i="2"/>
  <c r="O162" i="2"/>
  <c r="P162" i="2"/>
  <c r="J163" i="2"/>
  <c r="K163" i="2"/>
  <c r="L163" i="2"/>
  <c r="M163" i="2"/>
  <c r="N163" i="2"/>
  <c r="O163" i="2"/>
  <c r="P163" i="2"/>
  <c r="J164" i="2"/>
  <c r="K164" i="2"/>
  <c r="L164" i="2"/>
  <c r="M164" i="2"/>
  <c r="N164" i="2"/>
  <c r="O164" i="2"/>
  <c r="P164" i="2"/>
  <c r="J165" i="2"/>
  <c r="K165" i="2"/>
  <c r="L165" i="2"/>
  <c r="M165" i="2"/>
  <c r="N165" i="2"/>
  <c r="O165" i="2"/>
  <c r="P165" i="2"/>
  <c r="J166" i="2"/>
  <c r="K166" i="2"/>
  <c r="L166" i="2"/>
  <c r="M166" i="2"/>
  <c r="N166" i="2"/>
  <c r="O166" i="2"/>
  <c r="P166" i="2"/>
  <c r="J167" i="2"/>
  <c r="K167" i="2"/>
  <c r="L167" i="2"/>
  <c r="M167" i="2"/>
  <c r="N167" i="2"/>
  <c r="O167" i="2"/>
  <c r="P167" i="2"/>
  <c r="J168" i="2"/>
  <c r="K168" i="2"/>
  <c r="L168" i="2"/>
  <c r="M168" i="2"/>
  <c r="N168" i="2"/>
  <c r="O168" i="2"/>
  <c r="P168" i="2"/>
  <c r="J169" i="2"/>
  <c r="K169" i="2"/>
  <c r="L169" i="2"/>
  <c r="M169" i="2"/>
  <c r="N169" i="2"/>
  <c r="O169" i="2"/>
  <c r="P169" i="2"/>
  <c r="J170" i="2"/>
  <c r="K170" i="2"/>
  <c r="L170" i="2"/>
  <c r="M170" i="2"/>
  <c r="N170" i="2"/>
  <c r="O170" i="2"/>
  <c r="P170" i="2"/>
  <c r="J171" i="2"/>
  <c r="K171" i="2"/>
  <c r="L171" i="2"/>
  <c r="M171" i="2"/>
  <c r="N171" i="2"/>
  <c r="O171" i="2"/>
  <c r="P171" i="2"/>
  <c r="J172" i="2"/>
  <c r="K172" i="2"/>
  <c r="L172" i="2"/>
  <c r="M172" i="2"/>
  <c r="N172" i="2"/>
  <c r="O172" i="2"/>
  <c r="P172" i="2"/>
  <c r="J173" i="2"/>
  <c r="K173" i="2"/>
  <c r="L173" i="2"/>
  <c r="M173" i="2"/>
  <c r="N173" i="2"/>
  <c r="O173" i="2"/>
  <c r="P173" i="2"/>
  <c r="J174" i="2"/>
  <c r="K174" i="2"/>
  <c r="L174" i="2"/>
  <c r="M174" i="2"/>
  <c r="N174" i="2"/>
  <c r="O174" i="2"/>
  <c r="P174" i="2"/>
  <c r="J175" i="2"/>
  <c r="K175" i="2"/>
  <c r="L175" i="2"/>
  <c r="M175" i="2"/>
  <c r="N175" i="2"/>
  <c r="O175" i="2"/>
  <c r="P175" i="2"/>
  <c r="J176" i="2"/>
  <c r="K176" i="2"/>
  <c r="L176" i="2"/>
  <c r="M176" i="2"/>
  <c r="N176" i="2"/>
  <c r="O176" i="2"/>
  <c r="P176" i="2"/>
  <c r="J177" i="2"/>
  <c r="K177" i="2"/>
  <c r="L177" i="2"/>
  <c r="M177" i="2"/>
  <c r="N177" i="2"/>
  <c r="O177" i="2"/>
  <c r="P177" i="2"/>
  <c r="J178" i="2"/>
  <c r="K178" i="2"/>
  <c r="L178" i="2"/>
  <c r="M178" i="2"/>
  <c r="N178" i="2"/>
  <c r="O178" i="2"/>
  <c r="P178" i="2"/>
  <c r="J179" i="2"/>
  <c r="K179" i="2"/>
  <c r="L179" i="2"/>
  <c r="M179" i="2"/>
  <c r="N179" i="2"/>
  <c r="O179" i="2"/>
  <c r="P179" i="2"/>
  <c r="J180" i="2"/>
  <c r="K180" i="2"/>
  <c r="L180" i="2"/>
  <c r="M180" i="2"/>
  <c r="N180" i="2"/>
  <c r="O180" i="2"/>
  <c r="P180" i="2"/>
  <c r="J181" i="2"/>
  <c r="K181" i="2"/>
  <c r="L181" i="2"/>
  <c r="M181" i="2"/>
  <c r="N181" i="2"/>
  <c r="O181" i="2"/>
  <c r="P181" i="2"/>
  <c r="J182" i="2"/>
  <c r="K182" i="2"/>
  <c r="L182" i="2"/>
  <c r="M182" i="2"/>
  <c r="N182" i="2"/>
  <c r="O182" i="2"/>
  <c r="P182" i="2"/>
  <c r="J183" i="2"/>
  <c r="K183" i="2"/>
  <c r="L183" i="2"/>
  <c r="M183" i="2"/>
  <c r="N183" i="2"/>
  <c r="O183" i="2"/>
  <c r="P183" i="2"/>
  <c r="J184" i="2"/>
  <c r="K184" i="2"/>
  <c r="L184" i="2"/>
  <c r="M184" i="2"/>
  <c r="N184" i="2"/>
  <c r="O184" i="2"/>
  <c r="P184" i="2"/>
  <c r="J185" i="2"/>
  <c r="K185" i="2"/>
  <c r="L185" i="2"/>
  <c r="M185" i="2"/>
  <c r="N185" i="2"/>
  <c r="O185" i="2"/>
  <c r="P185" i="2"/>
  <c r="J186" i="2"/>
  <c r="K186" i="2"/>
  <c r="L186" i="2"/>
  <c r="M186" i="2"/>
  <c r="N186" i="2"/>
  <c r="O186" i="2"/>
  <c r="P186" i="2"/>
  <c r="J187" i="2"/>
  <c r="K187" i="2"/>
  <c r="L187" i="2"/>
  <c r="M187" i="2"/>
  <c r="N187" i="2"/>
  <c r="O187" i="2"/>
  <c r="P187" i="2"/>
  <c r="J188" i="2"/>
  <c r="K188" i="2"/>
  <c r="L188" i="2"/>
  <c r="M188" i="2"/>
  <c r="N188" i="2"/>
  <c r="O188" i="2"/>
  <c r="P188" i="2"/>
  <c r="J189" i="2"/>
  <c r="K189" i="2"/>
  <c r="L189" i="2"/>
  <c r="M189" i="2"/>
  <c r="N189" i="2"/>
  <c r="O189" i="2"/>
  <c r="P189" i="2"/>
  <c r="J190" i="2"/>
  <c r="K190" i="2"/>
  <c r="L190" i="2"/>
  <c r="M190" i="2"/>
  <c r="N190" i="2"/>
  <c r="O190" i="2"/>
  <c r="P190" i="2"/>
  <c r="J191" i="2"/>
  <c r="K191" i="2"/>
  <c r="L191" i="2"/>
  <c r="M191" i="2"/>
  <c r="N191" i="2"/>
  <c r="O191" i="2"/>
  <c r="P191" i="2"/>
  <c r="J192" i="2"/>
  <c r="K192" i="2"/>
  <c r="L192" i="2"/>
  <c r="M192" i="2"/>
  <c r="N192" i="2"/>
  <c r="O192" i="2"/>
  <c r="P192" i="2"/>
  <c r="J193" i="2"/>
  <c r="K193" i="2"/>
  <c r="L193" i="2"/>
  <c r="M193" i="2"/>
  <c r="N193" i="2"/>
  <c r="O193" i="2"/>
  <c r="P193" i="2"/>
  <c r="J194" i="2"/>
  <c r="K194" i="2"/>
  <c r="L194" i="2"/>
  <c r="M194" i="2"/>
  <c r="N194" i="2"/>
  <c r="O194" i="2"/>
  <c r="P194" i="2"/>
  <c r="J195" i="2"/>
  <c r="K195" i="2"/>
  <c r="L195" i="2"/>
  <c r="M195" i="2"/>
  <c r="N195" i="2"/>
  <c r="O195" i="2"/>
  <c r="P195" i="2"/>
  <c r="J196" i="2"/>
  <c r="K196" i="2"/>
  <c r="L196" i="2"/>
  <c r="M196" i="2"/>
  <c r="N196" i="2"/>
  <c r="O196" i="2"/>
  <c r="P196" i="2"/>
  <c r="J197" i="2"/>
  <c r="K197" i="2"/>
  <c r="L197" i="2"/>
  <c r="M197" i="2"/>
  <c r="N197" i="2"/>
  <c r="O197" i="2"/>
  <c r="P197" i="2"/>
  <c r="J198" i="2"/>
  <c r="K198" i="2"/>
  <c r="L198" i="2"/>
  <c r="M198" i="2"/>
  <c r="N198" i="2"/>
  <c r="O198" i="2"/>
  <c r="P198" i="2"/>
  <c r="J199" i="2"/>
  <c r="K199" i="2"/>
  <c r="L199" i="2"/>
  <c r="M199" i="2"/>
  <c r="N199" i="2"/>
  <c r="O199" i="2"/>
  <c r="P199" i="2"/>
  <c r="J200" i="2"/>
  <c r="K200" i="2"/>
  <c r="L200" i="2"/>
  <c r="M200" i="2"/>
  <c r="N200" i="2"/>
  <c r="O200" i="2"/>
  <c r="P200" i="2"/>
  <c r="J201" i="2"/>
  <c r="K201" i="2"/>
  <c r="L201" i="2"/>
  <c r="M201" i="2"/>
  <c r="N201" i="2"/>
  <c r="O201" i="2"/>
  <c r="P201" i="2"/>
  <c r="J202" i="2"/>
  <c r="K202" i="2"/>
  <c r="L202" i="2"/>
  <c r="M202" i="2"/>
  <c r="N202" i="2"/>
  <c r="O202" i="2"/>
  <c r="P202" i="2"/>
  <c r="J203" i="2"/>
  <c r="K203" i="2"/>
  <c r="L203" i="2"/>
  <c r="M203" i="2"/>
  <c r="N203" i="2"/>
  <c r="O203" i="2"/>
  <c r="P203" i="2"/>
  <c r="J204" i="2"/>
  <c r="K204" i="2"/>
  <c r="L204" i="2"/>
  <c r="M204" i="2"/>
  <c r="N204" i="2"/>
  <c r="O204" i="2"/>
  <c r="P204" i="2"/>
  <c r="J205" i="2"/>
  <c r="K205" i="2"/>
  <c r="L205" i="2"/>
  <c r="M205" i="2"/>
  <c r="N205" i="2"/>
  <c r="O205" i="2"/>
  <c r="P205" i="2"/>
  <c r="J206" i="2"/>
  <c r="K206" i="2"/>
  <c r="L206" i="2"/>
  <c r="M206" i="2"/>
  <c r="N206" i="2"/>
  <c r="O206" i="2"/>
  <c r="P206" i="2"/>
  <c r="J207" i="2"/>
  <c r="K207" i="2"/>
  <c r="L207" i="2"/>
  <c r="M207" i="2"/>
  <c r="N207" i="2"/>
  <c r="O207" i="2"/>
  <c r="P207" i="2"/>
  <c r="J208" i="2"/>
  <c r="K208" i="2"/>
  <c r="L208" i="2"/>
  <c r="M208" i="2"/>
  <c r="N208" i="2"/>
  <c r="O208" i="2"/>
  <c r="P208" i="2"/>
  <c r="J209" i="2"/>
  <c r="K209" i="2"/>
  <c r="L209" i="2"/>
  <c r="M209" i="2"/>
  <c r="N209" i="2"/>
  <c r="O209" i="2"/>
  <c r="P209" i="2"/>
  <c r="J210" i="2"/>
  <c r="K210" i="2"/>
  <c r="L210" i="2"/>
  <c r="M210" i="2"/>
  <c r="N210" i="2"/>
  <c r="O210" i="2"/>
  <c r="P210" i="2"/>
  <c r="J211" i="2"/>
  <c r="K211" i="2"/>
  <c r="L211" i="2"/>
  <c r="M211" i="2"/>
  <c r="N211" i="2"/>
  <c r="O211" i="2"/>
  <c r="P211" i="2"/>
  <c r="J212" i="2"/>
  <c r="K212" i="2"/>
  <c r="L212" i="2"/>
  <c r="M212" i="2"/>
  <c r="N212" i="2"/>
  <c r="O212" i="2"/>
  <c r="P212" i="2"/>
  <c r="J213" i="2"/>
  <c r="K213" i="2"/>
  <c r="L213" i="2"/>
  <c r="M213" i="2"/>
  <c r="N213" i="2"/>
  <c r="O213" i="2"/>
  <c r="P213" i="2"/>
  <c r="J214" i="2"/>
  <c r="K214" i="2"/>
  <c r="L214" i="2"/>
  <c r="M214" i="2"/>
  <c r="N214" i="2"/>
  <c r="O214" i="2"/>
  <c r="P214" i="2"/>
  <c r="J215" i="2"/>
  <c r="K215" i="2"/>
  <c r="L215" i="2"/>
  <c r="M215" i="2"/>
  <c r="N215" i="2"/>
  <c r="O215" i="2"/>
  <c r="P215" i="2"/>
  <c r="J216" i="2"/>
  <c r="K216" i="2"/>
  <c r="L216" i="2"/>
  <c r="M216" i="2"/>
  <c r="N216" i="2"/>
  <c r="O216" i="2"/>
  <c r="P216" i="2"/>
  <c r="J217" i="2"/>
  <c r="K217" i="2"/>
  <c r="L217" i="2"/>
  <c r="M217" i="2"/>
  <c r="N217" i="2"/>
  <c r="O217" i="2"/>
  <c r="P217" i="2"/>
  <c r="J218" i="2"/>
  <c r="K218" i="2"/>
  <c r="L218" i="2"/>
  <c r="M218" i="2"/>
  <c r="N218" i="2"/>
  <c r="O218" i="2"/>
  <c r="P218" i="2"/>
  <c r="J219" i="2"/>
  <c r="K219" i="2"/>
  <c r="L219" i="2"/>
  <c r="M219" i="2"/>
  <c r="N219" i="2"/>
  <c r="O219" i="2"/>
  <c r="P219" i="2"/>
  <c r="J220" i="2"/>
  <c r="K220" i="2"/>
  <c r="L220" i="2"/>
  <c r="M220" i="2"/>
  <c r="N220" i="2"/>
  <c r="O220" i="2"/>
  <c r="P220" i="2"/>
  <c r="J221" i="2"/>
  <c r="K221" i="2"/>
  <c r="L221" i="2"/>
  <c r="M221" i="2"/>
  <c r="N221" i="2"/>
  <c r="O221" i="2"/>
  <c r="P221" i="2"/>
  <c r="J222" i="2"/>
  <c r="K222" i="2"/>
  <c r="L222" i="2"/>
  <c r="M222" i="2"/>
  <c r="N222" i="2"/>
  <c r="O222" i="2"/>
  <c r="P222" i="2"/>
  <c r="J223" i="2"/>
  <c r="K223" i="2"/>
  <c r="L223" i="2"/>
  <c r="M223" i="2"/>
  <c r="N223" i="2"/>
  <c r="O223" i="2"/>
  <c r="P223" i="2"/>
  <c r="J224" i="2"/>
  <c r="K224" i="2"/>
  <c r="L224" i="2"/>
  <c r="M224" i="2"/>
  <c r="N224" i="2"/>
  <c r="O224" i="2"/>
  <c r="P224" i="2"/>
  <c r="J225" i="2"/>
  <c r="K225" i="2"/>
  <c r="L225" i="2"/>
  <c r="M225" i="2"/>
  <c r="N225" i="2"/>
  <c r="O225" i="2"/>
  <c r="P225" i="2"/>
  <c r="J226" i="2"/>
  <c r="K226" i="2"/>
  <c r="L226" i="2"/>
  <c r="M226" i="2"/>
  <c r="N226" i="2"/>
  <c r="O226" i="2"/>
  <c r="P226" i="2"/>
  <c r="J227" i="2"/>
  <c r="K227" i="2"/>
  <c r="L227" i="2"/>
  <c r="M227" i="2"/>
  <c r="N227" i="2"/>
  <c r="O227" i="2"/>
  <c r="P227" i="2"/>
  <c r="J228" i="2"/>
  <c r="K228" i="2"/>
  <c r="L228" i="2"/>
  <c r="M228" i="2"/>
  <c r="N228" i="2"/>
  <c r="O228" i="2"/>
  <c r="P228" i="2"/>
  <c r="J229" i="2"/>
  <c r="K229" i="2"/>
  <c r="L229" i="2"/>
  <c r="M229" i="2"/>
  <c r="N229" i="2"/>
  <c r="O229" i="2"/>
  <c r="P229" i="2"/>
  <c r="J230" i="2"/>
  <c r="K230" i="2"/>
  <c r="L230" i="2"/>
  <c r="M230" i="2"/>
  <c r="N230" i="2"/>
  <c r="O230" i="2"/>
  <c r="P230" i="2"/>
  <c r="J231" i="2"/>
  <c r="K231" i="2"/>
  <c r="L231" i="2"/>
  <c r="M231" i="2"/>
  <c r="N231" i="2"/>
  <c r="O231" i="2"/>
  <c r="P231" i="2"/>
  <c r="J232" i="2"/>
  <c r="K232" i="2"/>
  <c r="L232" i="2"/>
  <c r="M232" i="2"/>
  <c r="N232" i="2"/>
  <c r="O232" i="2"/>
  <c r="P232" i="2"/>
  <c r="J233" i="2"/>
  <c r="K233" i="2"/>
  <c r="L233" i="2"/>
  <c r="M233" i="2"/>
  <c r="N233" i="2"/>
  <c r="O233" i="2"/>
  <c r="P233" i="2"/>
  <c r="J234" i="2"/>
  <c r="K234" i="2"/>
  <c r="L234" i="2"/>
  <c r="M234" i="2"/>
  <c r="N234" i="2"/>
  <c r="O234" i="2"/>
  <c r="P234" i="2"/>
  <c r="J235" i="2"/>
  <c r="K235" i="2"/>
  <c r="L235" i="2"/>
  <c r="M235" i="2"/>
  <c r="N235" i="2"/>
  <c r="O235" i="2"/>
  <c r="P235" i="2"/>
  <c r="J236" i="2"/>
  <c r="K236" i="2"/>
  <c r="L236" i="2"/>
  <c r="M236" i="2"/>
  <c r="N236" i="2"/>
  <c r="O236" i="2"/>
  <c r="P236" i="2"/>
  <c r="J237" i="2"/>
  <c r="K237" i="2"/>
  <c r="L237" i="2"/>
  <c r="M237" i="2"/>
  <c r="N237" i="2"/>
  <c r="O237" i="2"/>
  <c r="P237" i="2"/>
  <c r="J238" i="2"/>
  <c r="K238" i="2"/>
  <c r="L238" i="2"/>
  <c r="M238" i="2"/>
  <c r="N238" i="2"/>
  <c r="O238" i="2"/>
  <c r="P238" i="2"/>
  <c r="J239" i="2"/>
  <c r="K239" i="2"/>
  <c r="L239" i="2"/>
  <c r="M239" i="2"/>
  <c r="N239" i="2"/>
  <c r="O239" i="2"/>
  <c r="P239" i="2"/>
  <c r="J240" i="2"/>
  <c r="K240" i="2"/>
  <c r="L240" i="2"/>
  <c r="M240" i="2"/>
  <c r="N240" i="2"/>
  <c r="O240" i="2"/>
  <c r="P240" i="2"/>
  <c r="J241" i="2"/>
  <c r="K241" i="2"/>
  <c r="L241" i="2"/>
  <c r="M241" i="2"/>
  <c r="N241" i="2"/>
  <c r="O241" i="2"/>
  <c r="P241" i="2"/>
  <c r="J242" i="2"/>
  <c r="K242" i="2"/>
  <c r="L242" i="2"/>
  <c r="M242" i="2"/>
  <c r="N242" i="2"/>
  <c r="O242" i="2"/>
  <c r="P242" i="2"/>
  <c r="J243" i="2"/>
  <c r="K243" i="2"/>
  <c r="L243" i="2"/>
  <c r="M243" i="2"/>
  <c r="N243" i="2"/>
  <c r="O243" i="2"/>
  <c r="P243" i="2"/>
  <c r="J244" i="2"/>
  <c r="K244" i="2"/>
  <c r="L244" i="2"/>
  <c r="M244" i="2"/>
  <c r="N244" i="2"/>
  <c r="O244" i="2"/>
  <c r="P244" i="2"/>
  <c r="J245" i="2"/>
  <c r="K245" i="2"/>
  <c r="L245" i="2"/>
  <c r="M245" i="2"/>
  <c r="N245" i="2"/>
  <c r="O245" i="2"/>
  <c r="P245" i="2"/>
  <c r="J246" i="2"/>
  <c r="K246" i="2"/>
  <c r="L246" i="2"/>
  <c r="M246" i="2"/>
  <c r="N246" i="2"/>
  <c r="O246" i="2"/>
  <c r="P246" i="2"/>
  <c r="J247" i="2"/>
  <c r="K247" i="2"/>
  <c r="L247" i="2"/>
  <c r="M247" i="2"/>
  <c r="N247" i="2"/>
  <c r="O247" i="2"/>
  <c r="P247" i="2"/>
  <c r="J248" i="2"/>
  <c r="K248" i="2"/>
  <c r="L248" i="2"/>
  <c r="M248" i="2"/>
  <c r="N248" i="2"/>
  <c r="O248" i="2"/>
  <c r="P248" i="2"/>
  <c r="J249" i="2"/>
  <c r="K249" i="2"/>
  <c r="L249" i="2"/>
  <c r="M249" i="2"/>
  <c r="N249" i="2"/>
  <c r="O249" i="2"/>
  <c r="P249" i="2"/>
  <c r="J250" i="2"/>
  <c r="K250" i="2"/>
  <c r="L250" i="2"/>
  <c r="M250" i="2"/>
  <c r="N250" i="2"/>
  <c r="O250" i="2"/>
  <c r="P250" i="2"/>
  <c r="J251" i="2"/>
  <c r="K251" i="2"/>
  <c r="L251" i="2"/>
  <c r="M251" i="2"/>
  <c r="N251" i="2"/>
  <c r="O251" i="2"/>
  <c r="P251" i="2"/>
  <c r="J252" i="2"/>
  <c r="K252" i="2"/>
  <c r="L252" i="2"/>
  <c r="M252" i="2"/>
  <c r="N252" i="2"/>
  <c r="O252" i="2"/>
  <c r="P252" i="2"/>
  <c r="J253" i="2"/>
  <c r="K253" i="2"/>
  <c r="L253" i="2"/>
  <c r="M253" i="2"/>
  <c r="N253" i="2"/>
  <c r="O253" i="2"/>
  <c r="P253" i="2"/>
  <c r="J254" i="2"/>
  <c r="K254" i="2"/>
  <c r="L254" i="2"/>
  <c r="M254" i="2"/>
  <c r="N254" i="2"/>
  <c r="O254" i="2"/>
  <c r="P254" i="2"/>
  <c r="J255" i="2"/>
  <c r="K255" i="2"/>
  <c r="L255" i="2"/>
  <c r="M255" i="2"/>
  <c r="N255" i="2"/>
  <c r="O255" i="2"/>
  <c r="P255" i="2"/>
  <c r="J256" i="2"/>
  <c r="K256" i="2"/>
  <c r="L256" i="2"/>
  <c r="M256" i="2"/>
  <c r="N256" i="2"/>
  <c r="O256" i="2"/>
  <c r="P256" i="2"/>
  <c r="J257" i="2"/>
  <c r="K257" i="2"/>
  <c r="L257" i="2"/>
  <c r="M257" i="2"/>
  <c r="N257" i="2"/>
  <c r="O257" i="2"/>
  <c r="P257" i="2"/>
  <c r="J258" i="2"/>
  <c r="K258" i="2"/>
  <c r="L258" i="2"/>
  <c r="M258" i="2"/>
  <c r="N258" i="2"/>
  <c r="O258" i="2"/>
  <c r="P258" i="2"/>
  <c r="J259" i="2"/>
  <c r="K259" i="2"/>
  <c r="L259" i="2"/>
  <c r="M259" i="2"/>
  <c r="N259" i="2"/>
  <c r="O259" i="2"/>
  <c r="P259" i="2"/>
  <c r="J260" i="2"/>
  <c r="K260" i="2"/>
  <c r="L260" i="2"/>
  <c r="M260" i="2"/>
  <c r="N260" i="2"/>
  <c r="O260" i="2"/>
  <c r="P260" i="2"/>
  <c r="J261" i="2"/>
  <c r="K261" i="2"/>
  <c r="L261" i="2"/>
  <c r="M261" i="2"/>
  <c r="N261" i="2"/>
  <c r="O261" i="2"/>
  <c r="P261" i="2"/>
  <c r="J262" i="2"/>
  <c r="K262" i="2"/>
  <c r="L262" i="2"/>
  <c r="M262" i="2"/>
  <c r="N262" i="2"/>
  <c r="O262" i="2"/>
  <c r="P262" i="2"/>
  <c r="J263" i="2"/>
  <c r="K263" i="2"/>
  <c r="L263" i="2"/>
  <c r="M263" i="2"/>
  <c r="N263" i="2"/>
  <c r="O263" i="2"/>
  <c r="P263" i="2"/>
  <c r="J264" i="2"/>
  <c r="K264" i="2"/>
  <c r="L264" i="2"/>
  <c r="M264" i="2"/>
  <c r="N264" i="2"/>
  <c r="O264" i="2"/>
  <c r="P264" i="2"/>
  <c r="J265" i="2"/>
  <c r="K265" i="2"/>
  <c r="L265" i="2"/>
  <c r="M265" i="2"/>
  <c r="N265" i="2"/>
  <c r="O265" i="2"/>
  <c r="P265" i="2"/>
  <c r="J266" i="2"/>
  <c r="K266" i="2"/>
  <c r="L266" i="2"/>
  <c r="M266" i="2"/>
  <c r="N266" i="2"/>
  <c r="O266" i="2"/>
  <c r="P266" i="2"/>
  <c r="J267" i="2"/>
  <c r="K267" i="2"/>
  <c r="L267" i="2"/>
  <c r="M267" i="2"/>
  <c r="N267" i="2"/>
  <c r="O267" i="2"/>
  <c r="P267" i="2"/>
  <c r="J268" i="2"/>
  <c r="K268" i="2"/>
  <c r="L268" i="2"/>
  <c r="M268" i="2"/>
  <c r="N268" i="2"/>
  <c r="O268" i="2"/>
  <c r="P268" i="2"/>
  <c r="J269" i="2"/>
  <c r="K269" i="2"/>
  <c r="L269" i="2"/>
  <c r="M269" i="2"/>
  <c r="N269" i="2"/>
  <c r="O269" i="2"/>
  <c r="P269" i="2"/>
  <c r="J270" i="2"/>
  <c r="K270" i="2"/>
  <c r="L270" i="2"/>
  <c r="M270" i="2"/>
  <c r="N270" i="2"/>
  <c r="O270" i="2"/>
  <c r="P270" i="2"/>
  <c r="J271" i="2"/>
  <c r="K271" i="2"/>
  <c r="L271" i="2"/>
  <c r="M271" i="2"/>
  <c r="N271" i="2"/>
  <c r="O271" i="2"/>
  <c r="P271" i="2"/>
  <c r="J272" i="2"/>
  <c r="K272" i="2"/>
  <c r="L272" i="2"/>
  <c r="M272" i="2"/>
  <c r="N272" i="2"/>
  <c r="O272" i="2"/>
  <c r="P272" i="2"/>
  <c r="J273" i="2"/>
  <c r="K273" i="2"/>
  <c r="L273" i="2"/>
  <c r="M273" i="2"/>
  <c r="N273" i="2"/>
  <c r="O273" i="2"/>
  <c r="P273" i="2"/>
  <c r="J274" i="2"/>
  <c r="K274" i="2"/>
  <c r="L274" i="2"/>
  <c r="M274" i="2"/>
  <c r="N274" i="2"/>
  <c r="O274" i="2"/>
  <c r="P274" i="2"/>
  <c r="J275" i="2"/>
  <c r="K275" i="2"/>
  <c r="L275" i="2"/>
  <c r="M275" i="2"/>
  <c r="N275" i="2"/>
  <c r="O275" i="2"/>
  <c r="P275" i="2"/>
  <c r="J276" i="2"/>
  <c r="K276" i="2"/>
  <c r="L276" i="2"/>
  <c r="M276" i="2"/>
  <c r="N276" i="2"/>
  <c r="O276" i="2"/>
  <c r="P276" i="2"/>
  <c r="J277" i="2"/>
  <c r="K277" i="2"/>
  <c r="L277" i="2"/>
  <c r="M277" i="2"/>
  <c r="N277" i="2"/>
  <c r="O277" i="2"/>
  <c r="P277" i="2"/>
  <c r="J278" i="2"/>
  <c r="K278" i="2"/>
  <c r="L278" i="2"/>
  <c r="M278" i="2"/>
  <c r="N278" i="2"/>
  <c r="O278" i="2"/>
  <c r="P278" i="2"/>
  <c r="J279" i="2"/>
  <c r="K279" i="2"/>
  <c r="L279" i="2"/>
  <c r="M279" i="2"/>
  <c r="N279" i="2"/>
  <c r="O279" i="2"/>
  <c r="P279" i="2"/>
  <c r="J280" i="2"/>
  <c r="K280" i="2"/>
  <c r="L280" i="2"/>
  <c r="M280" i="2"/>
  <c r="N280" i="2"/>
  <c r="O280" i="2"/>
  <c r="P280" i="2"/>
  <c r="J281" i="2"/>
  <c r="K281" i="2"/>
  <c r="L281" i="2"/>
  <c r="M281" i="2"/>
  <c r="N281" i="2"/>
  <c r="O281" i="2"/>
  <c r="P281" i="2"/>
  <c r="J282" i="2"/>
  <c r="K282" i="2"/>
  <c r="L282" i="2"/>
  <c r="M282" i="2"/>
  <c r="N282" i="2"/>
  <c r="O282" i="2"/>
  <c r="P282" i="2"/>
  <c r="J283" i="2"/>
  <c r="K283" i="2"/>
  <c r="L283" i="2"/>
  <c r="M283" i="2"/>
  <c r="N283" i="2"/>
  <c r="O283" i="2"/>
  <c r="P283" i="2"/>
  <c r="J284" i="2"/>
  <c r="K284" i="2"/>
  <c r="L284" i="2"/>
  <c r="M284" i="2"/>
  <c r="N284" i="2"/>
  <c r="O284" i="2"/>
  <c r="P284" i="2"/>
  <c r="J285" i="2"/>
  <c r="K285" i="2"/>
  <c r="L285" i="2"/>
  <c r="M285" i="2"/>
  <c r="N285" i="2"/>
  <c r="O285" i="2"/>
  <c r="P285" i="2"/>
  <c r="J286" i="2"/>
  <c r="K286" i="2"/>
  <c r="L286" i="2"/>
  <c r="M286" i="2"/>
  <c r="N286" i="2"/>
  <c r="O286" i="2"/>
  <c r="P286" i="2"/>
  <c r="J287" i="2"/>
  <c r="K287" i="2"/>
  <c r="L287" i="2"/>
  <c r="M287" i="2"/>
  <c r="N287" i="2"/>
  <c r="O287" i="2"/>
  <c r="P287" i="2"/>
  <c r="J288" i="2"/>
  <c r="K288" i="2"/>
  <c r="L288" i="2"/>
  <c r="M288" i="2"/>
  <c r="N288" i="2"/>
  <c r="O288" i="2"/>
  <c r="P288" i="2"/>
  <c r="J289" i="2"/>
  <c r="K289" i="2"/>
  <c r="L289" i="2"/>
  <c r="M289" i="2"/>
  <c r="N289" i="2"/>
  <c r="O289" i="2"/>
  <c r="P289" i="2"/>
  <c r="J290" i="2"/>
  <c r="K290" i="2"/>
  <c r="L290" i="2"/>
  <c r="M290" i="2"/>
  <c r="N290" i="2"/>
  <c r="O290" i="2"/>
  <c r="P290" i="2"/>
  <c r="J291" i="2"/>
  <c r="K291" i="2"/>
  <c r="L291" i="2"/>
  <c r="M291" i="2"/>
  <c r="N291" i="2"/>
  <c r="O291" i="2"/>
  <c r="P291" i="2"/>
  <c r="J292" i="2"/>
  <c r="K292" i="2"/>
  <c r="L292" i="2"/>
  <c r="M292" i="2"/>
  <c r="N292" i="2"/>
  <c r="O292" i="2"/>
  <c r="P292" i="2"/>
  <c r="J293" i="2"/>
  <c r="K293" i="2"/>
  <c r="L293" i="2"/>
  <c r="M293" i="2"/>
  <c r="N293" i="2"/>
  <c r="O293" i="2"/>
  <c r="P293" i="2"/>
  <c r="J294" i="2"/>
  <c r="K294" i="2"/>
  <c r="L294" i="2"/>
  <c r="M294" i="2"/>
  <c r="N294" i="2"/>
  <c r="O294" i="2"/>
  <c r="P294" i="2"/>
  <c r="J295" i="2"/>
  <c r="K295" i="2"/>
  <c r="L295" i="2"/>
  <c r="M295" i="2"/>
  <c r="N295" i="2"/>
  <c r="O295" i="2"/>
  <c r="P295" i="2"/>
  <c r="J296" i="2"/>
  <c r="K296" i="2"/>
  <c r="L296" i="2"/>
  <c r="M296" i="2"/>
  <c r="N296" i="2"/>
  <c r="O296" i="2"/>
  <c r="P296" i="2"/>
  <c r="J297" i="2"/>
  <c r="K297" i="2"/>
  <c r="L297" i="2"/>
  <c r="M297" i="2"/>
  <c r="N297" i="2"/>
  <c r="O297" i="2"/>
  <c r="P297" i="2"/>
  <c r="J298" i="2"/>
  <c r="K298" i="2"/>
  <c r="L298" i="2"/>
  <c r="M298" i="2"/>
  <c r="N298" i="2"/>
  <c r="O298" i="2"/>
  <c r="P298" i="2"/>
  <c r="J299" i="2"/>
  <c r="K299" i="2"/>
  <c r="L299" i="2"/>
  <c r="M299" i="2"/>
  <c r="N299" i="2"/>
  <c r="O299" i="2"/>
  <c r="P299" i="2"/>
  <c r="J300" i="2"/>
  <c r="K300" i="2"/>
  <c r="L300" i="2"/>
  <c r="M300" i="2"/>
  <c r="N300" i="2"/>
  <c r="O300" i="2"/>
  <c r="P300" i="2"/>
  <c r="J301" i="2"/>
  <c r="K301" i="2"/>
  <c r="L301" i="2"/>
  <c r="M301" i="2"/>
  <c r="N301" i="2"/>
  <c r="O301" i="2"/>
  <c r="P301" i="2"/>
  <c r="J302" i="2"/>
  <c r="K302" i="2"/>
  <c r="L302" i="2"/>
  <c r="M302" i="2"/>
  <c r="N302" i="2"/>
  <c r="O302" i="2"/>
  <c r="P302" i="2"/>
  <c r="J303" i="2"/>
  <c r="K303" i="2"/>
  <c r="L303" i="2"/>
  <c r="M303" i="2"/>
  <c r="N303" i="2"/>
  <c r="O303" i="2"/>
  <c r="P303" i="2"/>
  <c r="J304" i="2"/>
  <c r="K304" i="2"/>
  <c r="L304" i="2"/>
  <c r="M304" i="2"/>
  <c r="N304" i="2"/>
  <c r="O304" i="2"/>
  <c r="P304" i="2"/>
  <c r="J305" i="2"/>
  <c r="K305" i="2"/>
  <c r="L305" i="2"/>
  <c r="M305" i="2"/>
  <c r="N305" i="2"/>
  <c r="O305" i="2"/>
  <c r="P305" i="2"/>
  <c r="J306" i="2"/>
  <c r="K306" i="2"/>
  <c r="L306" i="2"/>
  <c r="M306" i="2"/>
  <c r="N306" i="2"/>
  <c r="O306" i="2"/>
  <c r="P306" i="2"/>
  <c r="J307" i="2"/>
  <c r="K307" i="2"/>
  <c r="L307" i="2"/>
  <c r="M307" i="2"/>
  <c r="N307" i="2"/>
  <c r="O307" i="2"/>
  <c r="P307" i="2"/>
  <c r="J308" i="2"/>
  <c r="K308" i="2"/>
  <c r="L308" i="2"/>
  <c r="M308" i="2"/>
  <c r="N308" i="2"/>
  <c r="O308" i="2"/>
  <c r="P308" i="2"/>
  <c r="J309" i="2"/>
  <c r="K309" i="2"/>
  <c r="L309" i="2"/>
  <c r="M309" i="2"/>
  <c r="N309" i="2"/>
  <c r="O309" i="2"/>
  <c r="P309" i="2"/>
  <c r="J310" i="2"/>
  <c r="K310" i="2"/>
  <c r="L310" i="2"/>
  <c r="M310" i="2"/>
  <c r="N310" i="2"/>
  <c r="O310" i="2"/>
  <c r="P310" i="2"/>
  <c r="J311" i="2"/>
  <c r="K311" i="2"/>
  <c r="L311" i="2"/>
  <c r="M311" i="2"/>
  <c r="N311" i="2"/>
  <c r="O311" i="2"/>
  <c r="P311" i="2"/>
  <c r="J312" i="2"/>
  <c r="K312" i="2"/>
  <c r="L312" i="2"/>
  <c r="M312" i="2"/>
  <c r="N312" i="2"/>
  <c r="O312" i="2"/>
  <c r="P312" i="2"/>
  <c r="J313" i="2"/>
  <c r="K313" i="2"/>
  <c r="L313" i="2"/>
  <c r="M313" i="2"/>
  <c r="N313" i="2"/>
  <c r="O313" i="2"/>
  <c r="P313" i="2"/>
  <c r="J314" i="2"/>
  <c r="K314" i="2"/>
  <c r="L314" i="2"/>
  <c r="M314" i="2"/>
  <c r="N314" i="2"/>
  <c r="O314" i="2"/>
  <c r="P314" i="2"/>
  <c r="J315" i="2"/>
  <c r="K315" i="2"/>
  <c r="L315" i="2"/>
  <c r="M315" i="2"/>
  <c r="N315" i="2"/>
  <c r="O315" i="2"/>
  <c r="P315" i="2"/>
  <c r="J316" i="2"/>
  <c r="K316" i="2"/>
  <c r="L316" i="2"/>
  <c r="M316" i="2"/>
  <c r="N316" i="2"/>
  <c r="O316" i="2"/>
  <c r="P316" i="2"/>
  <c r="J317" i="2"/>
  <c r="K317" i="2"/>
  <c r="L317" i="2"/>
  <c r="M317" i="2"/>
  <c r="N317" i="2"/>
  <c r="O317" i="2"/>
  <c r="P317" i="2"/>
  <c r="J318" i="2"/>
  <c r="K318" i="2"/>
  <c r="L318" i="2"/>
  <c r="M318" i="2"/>
  <c r="N318" i="2"/>
  <c r="O318" i="2"/>
  <c r="P318" i="2"/>
  <c r="J319" i="2"/>
  <c r="K319" i="2"/>
  <c r="L319" i="2"/>
  <c r="M319" i="2"/>
  <c r="N319" i="2"/>
  <c r="O319" i="2"/>
  <c r="P319" i="2"/>
  <c r="J320" i="2"/>
  <c r="K320" i="2"/>
  <c r="L320" i="2"/>
  <c r="M320" i="2"/>
  <c r="N320" i="2"/>
  <c r="O320" i="2"/>
  <c r="P320" i="2"/>
  <c r="J321" i="2"/>
  <c r="K321" i="2"/>
  <c r="L321" i="2"/>
  <c r="M321" i="2"/>
  <c r="N321" i="2"/>
  <c r="O321" i="2"/>
  <c r="P321" i="2"/>
  <c r="J322" i="2"/>
  <c r="K322" i="2"/>
  <c r="L322" i="2"/>
  <c r="M322" i="2"/>
  <c r="N322" i="2"/>
  <c r="O322" i="2"/>
  <c r="P322" i="2"/>
  <c r="J323" i="2"/>
  <c r="K323" i="2"/>
  <c r="L323" i="2"/>
  <c r="M323" i="2"/>
  <c r="N323" i="2"/>
  <c r="O323" i="2"/>
  <c r="P323" i="2"/>
  <c r="J324" i="2"/>
  <c r="K324" i="2"/>
  <c r="L324" i="2"/>
  <c r="M324" i="2"/>
  <c r="N324" i="2"/>
  <c r="O324" i="2"/>
  <c r="P324" i="2"/>
  <c r="J325" i="2"/>
  <c r="K325" i="2"/>
  <c r="L325" i="2"/>
  <c r="M325" i="2"/>
  <c r="N325" i="2"/>
  <c r="O325" i="2"/>
  <c r="P325" i="2"/>
  <c r="J326" i="2"/>
  <c r="K326" i="2"/>
  <c r="L326" i="2"/>
  <c r="M326" i="2"/>
  <c r="N326" i="2"/>
  <c r="O326" i="2"/>
  <c r="P326" i="2"/>
  <c r="J327" i="2"/>
  <c r="K327" i="2"/>
  <c r="L327" i="2"/>
  <c r="M327" i="2"/>
  <c r="N327" i="2"/>
  <c r="O327" i="2"/>
  <c r="P327" i="2"/>
  <c r="J328" i="2"/>
  <c r="K328" i="2"/>
  <c r="L328" i="2"/>
  <c r="M328" i="2"/>
  <c r="N328" i="2"/>
  <c r="O328" i="2"/>
  <c r="P328" i="2"/>
  <c r="J329" i="2"/>
  <c r="K329" i="2"/>
  <c r="L329" i="2"/>
  <c r="M329" i="2"/>
  <c r="N329" i="2"/>
  <c r="O329" i="2"/>
  <c r="P329" i="2"/>
  <c r="J330" i="2"/>
  <c r="K330" i="2"/>
  <c r="L330" i="2"/>
  <c r="M330" i="2"/>
  <c r="N330" i="2"/>
  <c r="O330" i="2"/>
  <c r="P330" i="2"/>
  <c r="J331" i="2"/>
  <c r="K331" i="2"/>
  <c r="L331" i="2"/>
  <c r="M331" i="2"/>
  <c r="N331" i="2"/>
  <c r="O331" i="2"/>
  <c r="P331" i="2"/>
  <c r="J332" i="2"/>
  <c r="K332" i="2"/>
  <c r="L332" i="2"/>
  <c r="M332" i="2"/>
  <c r="N332" i="2"/>
  <c r="O332" i="2"/>
  <c r="P332" i="2"/>
  <c r="J333" i="2"/>
  <c r="K333" i="2"/>
  <c r="L333" i="2"/>
  <c r="M333" i="2"/>
  <c r="N333" i="2"/>
  <c r="O333" i="2"/>
  <c r="P333" i="2"/>
  <c r="J334" i="2"/>
  <c r="K334" i="2"/>
  <c r="L334" i="2"/>
  <c r="M334" i="2"/>
  <c r="N334" i="2"/>
  <c r="O334" i="2"/>
  <c r="P334" i="2"/>
  <c r="J335" i="2"/>
  <c r="K335" i="2"/>
  <c r="L335" i="2"/>
  <c r="M335" i="2"/>
  <c r="N335" i="2"/>
  <c r="O335" i="2"/>
  <c r="P335" i="2"/>
  <c r="J336" i="2"/>
  <c r="K336" i="2"/>
  <c r="L336" i="2"/>
  <c r="M336" i="2"/>
  <c r="N336" i="2"/>
  <c r="O336" i="2"/>
  <c r="P336" i="2"/>
  <c r="J337" i="2"/>
  <c r="K337" i="2"/>
  <c r="L337" i="2"/>
  <c r="M337" i="2"/>
  <c r="N337" i="2"/>
  <c r="O337" i="2"/>
  <c r="P337" i="2"/>
  <c r="J338" i="2"/>
  <c r="K338" i="2"/>
  <c r="L338" i="2"/>
  <c r="M338" i="2"/>
  <c r="N338" i="2"/>
  <c r="O338" i="2"/>
  <c r="P338" i="2"/>
  <c r="J339" i="2"/>
  <c r="K339" i="2"/>
  <c r="L339" i="2"/>
  <c r="M339" i="2"/>
  <c r="N339" i="2"/>
  <c r="O339" i="2"/>
  <c r="P339" i="2"/>
  <c r="J340" i="2"/>
  <c r="K340" i="2"/>
  <c r="L340" i="2"/>
  <c r="M340" i="2"/>
  <c r="N340" i="2"/>
  <c r="O340" i="2"/>
  <c r="P340" i="2"/>
  <c r="J341" i="2"/>
  <c r="K341" i="2"/>
  <c r="L341" i="2"/>
  <c r="M341" i="2"/>
  <c r="N341" i="2"/>
  <c r="O341" i="2"/>
  <c r="P341" i="2"/>
  <c r="J342" i="2"/>
  <c r="K342" i="2"/>
  <c r="L342" i="2"/>
  <c r="M342" i="2"/>
  <c r="N342" i="2"/>
  <c r="O342" i="2"/>
  <c r="P342" i="2"/>
  <c r="J343" i="2"/>
  <c r="K343" i="2"/>
  <c r="L343" i="2"/>
  <c r="M343" i="2"/>
  <c r="N343" i="2"/>
  <c r="O343" i="2"/>
  <c r="P343" i="2"/>
  <c r="J344" i="2"/>
  <c r="K344" i="2"/>
  <c r="L344" i="2"/>
  <c r="M344" i="2"/>
  <c r="N344" i="2"/>
  <c r="O344" i="2"/>
  <c r="P344" i="2"/>
  <c r="J345" i="2"/>
  <c r="K345" i="2"/>
  <c r="L345" i="2"/>
  <c r="M345" i="2"/>
  <c r="N345" i="2"/>
  <c r="O345" i="2"/>
  <c r="P345" i="2"/>
  <c r="J346" i="2"/>
  <c r="K346" i="2"/>
  <c r="L346" i="2"/>
  <c r="M346" i="2"/>
  <c r="N346" i="2"/>
  <c r="O346" i="2"/>
  <c r="P346" i="2"/>
  <c r="J347" i="2"/>
  <c r="K347" i="2"/>
  <c r="L347" i="2"/>
  <c r="M347" i="2"/>
  <c r="N347" i="2"/>
  <c r="O347" i="2"/>
  <c r="P347" i="2"/>
  <c r="J348" i="2"/>
  <c r="K348" i="2"/>
  <c r="L348" i="2"/>
  <c r="M348" i="2"/>
  <c r="N348" i="2"/>
  <c r="O348" i="2"/>
  <c r="P348" i="2"/>
  <c r="J349" i="2"/>
  <c r="K349" i="2"/>
  <c r="L349" i="2"/>
  <c r="M349" i="2"/>
  <c r="N349" i="2"/>
  <c r="O349" i="2"/>
  <c r="P349" i="2"/>
  <c r="J350" i="2"/>
  <c r="K350" i="2"/>
  <c r="L350" i="2"/>
  <c r="M350" i="2"/>
  <c r="N350" i="2"/>
  <c r="O350" i="2"/>
  <c r="P350" i="2"/>
  <c r="J351" i="2"/>
  <c r="K351" i="2"/>
  <c r="L351" i="2"/>
  <c r="M351" i="2"/>
  <c r="N351" i="2"/>
  <c r="O351" i="2"/>
  <c r="P351" i="2"/>
  <c r="J352" i="2"/>
  <c r="K352" i="2"/>
  <c r="L352" i="2"/>
  <c r="M352" i="2"/>
  <c r="N352" i="2"/>
  <c r="O352" i="2"/>
  <c r="P352" i="2"/>
  <c r="J353" i="2"/>
  <c r="K353" i="2"/>
  <c r="L353" i="2"/>
  <c r="M353" i="2"/>
  <c r="N353" i="2"/>
  <c r="O353" i="2"/>
  <c r="P353" i="2"/>
  <c r="J354" i="2"/>
  <c r="K354" i="2"/>
  <c r="L354" i="2"/>
  <c r="M354" i="2"/>
  <c r="N354" i="2"/>
  <c r="O354" i="2"/>
  <c r="P354" i="2"/>
  <c r="J355" i="2"/>
  <c r="K355" i="2"/>
  <c r="L355" i="2"/>
  <c r="M355" i="2"/>
  <c r="N355" i="2"/>
  <c r="O355" i="2"/>
  <c r="P355" i="2"/>
  <c r="P2" i="2"/>
  <c r="O2" i="2"/>
  <c r="N2" i="2"/>
  <c r="M2" i="2"/>
  <c r="L2" i="2"/>
  <c r="K2" i="2"/>
  <c r="J2" i="2"/>
  <c r="G7" i="2"/>
  <c r="G25" i="2"/>
  <c r="G81" i="2"/>
  <c r="G5" i="2"/>
  <c r="G9" i="2"/>
  <c r="G12" i="2"/>
  <c r="G8" i="2"/>
  <c r="G17" i="2"/>
  <c r="G32" i="2"/>
  <c r="G29" i="2"/>
  <c r="G47" i="2"/>
  <c r="G6" i="2"/>
  <c r="G20" i="2"/>
  <c r="G67" i="2"/>
  <c r="G27" i="2"/>
  <c r="G13" i="2"/>
  <c r="G83" i="2"/>
  <c r="G120" i="2"/>
  <c r="G2" i="2"/>
  <c r="G135" i="2"/>
  <c r="G252" i="2"/>
  <c r="G139" i="2"/>
  <c r="G91" i="2"/>
  <c r="G11" i="2"/>
  <c r="G272" i="2"/>
  <c r="G170" i="2"/>
  <c r="G100" i="2"/>
  <c r="G123" i="2"/>
  <c r="G213" i="2"/>
  <c r="G129" i="2"/>
  <c r="G215" i="2"/>
  <c r="G108" i="2"/>
  <c r="G39" i="2"/>
  <c r="G49" i="2"/>
  <c r="G103" i="2"/>
  <c r="G40" i="2"/>
  <c r="G185" i="2"/>
  <c r="G238" i="2"/>
  <c r="G62" i="2"/>
  <c r="G63" i="2"/>
  <c r="G51" i="2"/>
  <c r="G282" i="2"/>
  <c r="G254" i="2"/>
  <c r="G33" i="2"/>
  <c r="G95" i="2"/>
  <c r="G130" i="2"/>
  <c r="G88" i="2"/>
  <c r="G34" i="2"/>
  <c r="G202" i="2"/>
  <c r="G305" i="2"/>
  <c r="G230" i="2"/>
  <c r="G158" i="2"/>
  <c r="G171" i="2"/>
  <c r="G68" i="2"/>
  <c r="G69" i="2"/>
  <c r="G285" i="2"/>
  <c r="G247" i="2"/>
  <c r="G19" i="2"/>
  <c r="G118" i="2"/>
  <c r="G84" i="2"/>
  <c r="G201" i="2"/>
  <c r="G104" i="2"/>
  <c r="G237" i="2"/>
  <c r="G22" i="2"/>
  <c r="G31" i="2"/>
  <c r="G191" i="2"/>
  <c r="G26" i="2"/>
  <c r="G73" i="2"/>
  <c r="G119" i="2"/>
  <c r="G178" i="2"/>
  <c r="G23" i="2"/>
  <c r="G35" i="2"/>
  <c r="G94" i="2"/>
  <c r="G216" i="2"/>
  <c r="G41" i="2"/>
  <c r="G349" i="2"/>
  <c r="G86" i="2"/>
  <c r="G21" i="2"/>
  <c r="G89" i="2"/>
  <c r="G173" i="2"/>
  <c r="G188" i="2"/>
  <c r="G145" i="2"/>
  <c r="G102" i="2"/>
  <c r="G146" i="2"/>
  <c r="G111" i="2"/>
  <c r="G149" i="2"/>
  <c r="G167" i="2"/>
  <c r="G168" i="2"/>
  <c r="G150" i="2"/>
  <c r="G46" i="2"/>
  <c r="G151" i="2"/>
  <c r="G76" i="2"/>
  <c r="G112" i="2"/>
  <c r="G77" i="2"/>
  <c r="G113" i="2"/>
  <c r="G131" i="2"/>
  <c r="G169" i="2"/>
  <c r="G287" i="2"/>
  <c r="G155" i="2"/>
  <c r="G288" i="2"/>
  <c r="G270" i="2"/>
  <c r="G105" i="2"/>
  <c r="G79" i="2"/>
  <c r="G48" i="2"/>
  <c r="G80" i="2"/>
  <c r="G271" i="2"/>
  <c r="G64" i="2"/>
  <c r="G217" i="2"/>
  <c r="G136" i="2"/>
  <c r="G137" i="2"/>
  <c r="G138" i="2"/>
  <c r="G16" i="2"/>
  <c r="G65" i="2"/>
  <c r="G248" i="2"/>
  <c r="G66" i="2"/>
  <c r="G303" i="2"/>
  <c r="G3" i="2"/>
  <c r="G251" i="2"/>
  <c r="G236" i="2"/>
  <c r="G330" i="2"/>
  <c r="G223" i="2"/>
  <c r="G311" i="2"/>
  <c r="G286" i="2"/>
  <c r="G190" i="2"/>
  <c r="G42" i="2"/>
  <c r="G179" i="2"/>
  <c r="G50" i="2"/>
  <c r="G124" i="2"/>
  <c r="G198" i="2"/>
  <c r="G255" i="2"/>
  <c r="G199" i="2"/>
  <c r="G37" i="2"/>
  <c r="G147" i="2"/>
  <c r="G125" i="2"/>
  <c r="G180" i="2"/>
  <c r="G148" i="2"/>
  <c r="G181" i="2"/>
  <c r="G302" i="2"/>
  <c r="G109" i="2"/>
  <c r="G200" i="2"/>
  <c r="G231" i="2"/>
  <c r="G250" i="2"/>
  <c r="G70" i="2"/>
  <c r="G132" i="2"/>
  <c r="G304" i="2"/>
  <c r="G71" i="2"/>
  <c r="G186" i="2"/>
  <c r="G172" i="2"/>
  <c r="G320" i="2"/>
  <c r="G331" i="2"/>
  <c r="G85" i="2"/>
  <c r="G153" i="2"/>
  <c r="G313" i="2"/>
  <c r="G10" i="2"/>
  <c r="G101" i="2"/>
  <c r="G350" i="2"/>
  <c r="G154" i="2"/>
  <c r="G235" i="2"/>
  <c r="G187" i="2"/>
  <c r="G174" i="2"/>
  <c r="G192" i="2"/>
  <c r="G87" i="2"/>
  <c r="G43" i="2"/>
  <c r="G52" i="2"/>
  <c r="G256" i="2"/>
  <c r="G352" i="2"/>
  <c r="G175" i="2"/>
  <c r="G176" i="2"/>
  <c r="G273" i="2"/>
  <c r="G72" i="2"/>
  <c r="G30" i="2"/>
  <c r="G121" i="2"/>
  <c r="G283" i="2"/>
  <c r="G267" i="2"/>
  <c r="G74" i="2"/>
  <c r="G182" i="2"/>
  <c r="G28" i="2"/>
  <c r="G301" i="2"/>
  <c r="G306" i="2"/>
  <c r="G90" i="2"/>
  <c r="G53" i="2"/>
  <c r="G122" i="2"/>
  <c r="G75" i="2"/>
  <c r="G24" i="2"/>
  <c r="G106" i="2"/>
  <c r="G222" i="2"/>
  <c r="G144" i="2"/>
  <c r="G268" i="2"/>
  <c r="G234" i="2"/>
  <c r="G44" i="2"/>
  <c r="G126" i="2"/>
  <c r="G339" i="2"/>
  <c r="G54" i="2"/>
  <c r="G249" i="2"/>
  <c r="G257" i="2"/>
  <c r="G127" i="2"/>
  <c r="G228" i="2"/>
  <c r="G92" i="2"/>
  <c r="G229" i="2"/>
  <c r="G214" i="2"/>
  <c r="G36" i="2"/>
  <c r="G321" i="2"/>
  <c r="G128" i="2"/>
  <c r="G152" i="2"/>
  <c r="G189" i="2"/>
  <c r="G258" i="2"/>
  <c r="G107" i="2"/>
  <c r="G156" i="2"/>
  <c r="G319" i="2"/>
  <c r="G38" i="2"/>
  <c r="G93" i="2"/>
  <c r="G193" i="2"/>
  <c r="G194" i="2"/>
  <c r="G232" i="2"/>
  <c r="G269" i="2"/>
  <c r="G157" i="2"/>
  <c r="G55" i="2"/>
  <c r="G218" i="2"/>
  <c r="G219" i="2"/>
  <c r="G110" i="2"/>
  <c r="G195" i="2"/>
  <c r="G312" i="2"/>
  <c r="G45" i="2"/>
  <c r="G284" i="2"/>
  <c r="G253" i="2"/>
  <c r="G220" i="2"/>
  <c r="G133" i="2"/>
  <c r="G233" i="2"/>
  <c r="G221" i="2"/>
  <c r="G78" i="2"/>
  <c r="G177" i="2"/>
  <c r="G196" i="2"/>
  <c r="G197" i="2"/>
  <c r="G134" i="2"/>
  <c r="G183" i="2"/>
  <c r="G322" i="2"/>
  <c r="G239" i="2"/>
  <c r="G332" i="2"/>
  <c r="G56" i="2"/>
  <c r="G259" i="2"/>
  <c r="G307" i="2"/>
  <c r="G57" i="2"/>
  <c r="G333" i="2"/>
  <c r="G351" i="2"/>
  <c r="G340" i="2"/>
  <c r="G82" i="2"/>
  <c r="G203" i="2"/>
  <c r="G341" i="2"/>
  <c r="G96" i="2"/>
  <c r="G114" i="2"/>
  <c r="G323" i="2"/>
  <c r="G324" i="2"/>
  <c r="G224" i="2"/>
  <c r="G325" i="2"/>
  <c r="G184" i="2"/>
  <c r="G140" i="2"/>
  <c r="G308" i="2"/>
  <c r="G97" i="2"/>
  <c r="G334" i="2"/>
  <c r="G204" i="2"/>
  <c r="G240" i="2"/>
  <c r="G342" i="2"/>
  <c r="G289" i="2"/>
  <c r="G225" i="2"/>
  <c r="G260" i="2"/>
  <c r="G159" i="2"/>
  <c r="G261" i="2"/>
  <c r="G115" i="2"/>
  <c r="G290" i="2"/>
  <c r="G226" i="2"/>
  <c r="G160" i="2"/>
  <c r="G58" i="2"/>
  <c r="G335" i="2"/>
  <c r="G141" i="2"/>
  <c r="G161" i="2"/>
  <c r="G274" i="2"/>
  <c r="G59" i="2"/>
  <c r="G314" i="2"/>
  <c r="G343" i="2"/>
  <c r="G98" i="2"/>
  <c r="G262" i="2"/>
  <c r="G162" i="2"/>
  <c r="G315" i="2"/>
  <c r="G291" i="2"/>
  <c r="G241" i="2"/>
  <c r="G275" i="2"/>
  <c r="G344" i="2"/>
  <c r="G276" i="2"/>
  <c r="G292" i="2"/>
  <c r="G309" i="2"/>
  <c r="G242" i="2"/>
  <c r="G293" i="2"/>
  <c r="G345" i="2"/>
  <c r="G354" i="2"/>
  <c r="G263" i="2"/>
  <c r="G355" i="2"/>
  <c r="G316" i="2"/>
  <c r="G60" i="2"/>
  <c r="G294" i="2"/>
  <c r="G295" i="2"/>
  <c r="G4" i="2"/>
  <c r="G296" i="2"/>
  <c r="G15" i="2"/>
  <c r="G205" i="2"/>
  <c r="G61" i="2"/>
  <c r="G206" i="2"/>
  <c r="G336" i="2"/>
  <c r="G116" i="2"/>
  <c r="G142" i="2"/>
  <c r="G277" i="2"/>
  <c r="G163" i="2"/>
  <c r="G227" i="2"/>
  <c r="G143" i="2"/>
  <c r="G243" i="2"/>
  <c r="G264" i="2"/>
  <c r="G207" i="2"/>
  <c r="G208" i="2"/>
  <c r="G164" i="2"/>
  <c r="G326" i="2"/>
  <c r="G327" i="2"/>
  <c r="G209" i="2"/>
  <c r="G328" i="2"/>
  <c r="G337" i="2"/>
  <c r="G165" i="2"/>
  <c r="G278" i="2"/>
  <c r="G317" i="2"/>
  <c r="G297" i="2"/>
  <c r="G338" i="2"/>
  <c r="G99" i="2"/>
  <c r="G166" i="2"/>
  <c r="G210" i="2"/>
  <c r="G346" i="2"/>
  <c r="G298" i="2"/>
  <c r="G211" i="2"/>
  <c r="G244" i="2"/>
  <c r="G14" i="2"/>
  <c r="G212" i="2"/>
  <c r="G245" i="2"/>
  <c r="G347" i="2"/>
  <c r="G353" i="2"/>
  <c r="G246" i="2"/>
  <c r="G265" i="2"/>
  <c r="G266" i="2"/>
  <c r="G299" i="2"/>
  <c r="G329" i="2"/>
  <c r="G310" i="2"/>
  <c r="G348" i="2"/>
  <c r="G318" i="2"/>
  <c r="G117" i="2"/>
  <c r="G279" i="2"/>
  <c r="G300" i="2"/>
  <c r="G280" i="2"/>
  <c r="G281" i="2"/>
  <c r="G18" i="2"/>
  <c r="T5" i="2" l="1"/>
  <c r="T9" i="2"/>
  <c r="T7" i="2"/>
  <c r="T8" i="2"/>
  <c r="T10" i="2"/>
  <c r="T11" i="2"/>
  <c r="T6" i="2"/>
</calcChain>
</file>

<file path=xl/sharedStrings.xml><?xml version="1.0" encoding="utf-8"?>
<sst xmlns="http://schemas.openxmlformats.org/spreadsheetml/2006/main" count="1088" uniqueCount="395">
  <si>
    <t>Name</t>
  </si>
  <si>
    <t>FPPG</t>
  </si>
  <si>
    <t>Played</t>
  </si>
  <si>
    <t>Game</t>
  </si>
  <si>
    <r>
      <t>▾</t>
    </r>
    <r>
      <rPr>
        <b/>
        <sz val="11"/>
        <color theme="1"/>
        <rFont val="Arial"/>
        <family val="2"/>
      </rPr>
      <t> Salary</t>
    </r>
  </si>
  <si>
    <t>P</t>
  </si>
  <si>
    <r>
      <t>Clayton Kershaw</t>
    </r>
    <r>
      <rPr>
        <sz val="11"/>
        <color rgb="FFFFFFFF"/>
        <rFont val="Arial"/>
        <family val="2"/>
      </rPr>
      <t>P</t>
    </r>
  </si>
  <si>
    <r>
      <t>LOS</t>
    </r>
    <r>
      <rPr>
        <sz val="11"/>
        <color theme="1"/>
        <rFont val="Arial"/>
        <family val="2"/>
      </rPr>
      <t>@MIL</t>
    </r>
  </si>
  <si>
    <r>
      <t>Felix Hernandez</t>
    </r>
    <r>
      <rPr>
        <sz val="11"/>
        <color rgb="FFFFFFFF"/>
        <rFont val="Arial"/>
        <family val="2"/>
      </rPr>
      <t>P</t>
    </r>
  </si>
  <si>
    <r>
      <t>SEA</t>
    </r>
    <r>
      <rPr>
        <sz val="11"/>
        <color theme="1"/>
        <rFont val="Arial"/>
        <family val="2"/>
      </rPr>
      <t>@LAA</t>
    </r>
  </si>
  <si>
    <r>
      <t>Madison Bumgarner</t>
    </r>
    <r>
      <rPr>
        <sz val="11"/>
        <color rgb="FFFFFFFF"/>
        <rFont val="Arial"/>
        <family val="2"/>
      </rPr>
      <t>P</t>
    </r>
  </si>
  <si>
    <r>
      <t>SDP@</t>
    </r>
    <r>
      <rPr>
        <b/>
        <sz val="11"/>
        <color theme="1"/>
        <rFont val="Arial"/>
        <family val="2"/>
      </rPr>
      <t>SFG</t>
    </r>
  </si>
  <si>
    <r>
      <t>Jordan Zimmermann</t>
    </r>
    <r>
      <rPr>
        <sz val="11"/>
        <color rgb="FFFFFFFF"/>
        <rFont val="Arial"/>
        <family val="2"/>
      </rPr>
      <t>P</t>
    </r>
  </si>
  <si>
    <r>
      <t>MIA@</t>
    </r>
    <r>
      <rPr>
        <b/>
        <sz val="11"/>
        <color theme="1"/>
        <rFont val="Arial"/>
        <family val="2"/>
      </rPr>
      <t>WAS</t>
    </r>
  </si>
  <si>
    <r>
      <t>Dallas Keuchel</t>
    </r>
    <r>
      <rPr>
        <sz val="11"/>
        <color rgb="FFFFFFFF"/>
        <rFont val="Arial"/>
        <family val="2"/>
      </rPr>
      <t>P</t>
    </r>
  </si>
  <si>
    <r>
      <t>TEX@</t>
    </r>
    <r>
      <rPr>
        <b/>
        <sz val="11"/>
        <color theme="1"/>
        <rFont val="Arial"/>
        <family val="2"/>
      </rPr>
      <t>HOU</t>
    </r>
  </si>
  <si>
    <r>
      <t>Carlos Martinez</t>
    </r>
    <r>
      <rPr>
        <sz val="11"/>
        <color rgb="FFFFFFFF"/>
        <rFont val="Arial"/>
        <family val="2"/>
      </rPr>
      <t>P</t>
    </r>
  </si>
  <si>
    <r>
      <t>CHC@</t>
    </r>
    <r>
      <rPr>
        <b/>
        <sz val="11"/>
        <color theme="1"/>
        <rFont val="Arial"/>
        <family val="2"/>
      </rPr>
      <t>STL</t>
    </r>
  </si>
  <si>
    <r>
      <t>Tyson Ross</t>
    </r>
    <r>
      <rPr>
        <sz val="11"/>
        <color rgb="FFFFFFFF"/>
        <rFont val="Arial"/>
        <family val="2"/>
      </rPr>
      <t>P</t>
    </r>
  </si>
  <si>
    <r>
      <t>SDP</t>
    </r>
    <r>
      <rPr>
        <sz val="11"/>
        <color theme="1"/>
        <rFont val="Arial"/>
        <family val="2"/>
      </rPr>
      <t>@SFG</t>
    </r>
  </si>
  <si>
    <r>
      <t>Jake Odorizzi</t>
    </r>
    <r>
      <rPr>
        <sz val="11"/>
        <color rgb="FFFFFFFF"/>
        <rFont val="Arial"/>
        <family val="2"/>
      </rPr>
      <t>P</t>
    </r>
  </si>
  <si>
    <r>
      <t>TAM</t>
    </r>
    <r>
      <rPr>
        <sz val="11"/>
        <color theme="1"/>
        <rFont val="Arial"/>
        <family val="2"/>
      </rPr>
      <t>@BOS</t>
    </r>
  </si>
  <si>
    <r>
      <t>Clay Buchholz</t>
    </r>
    <r>
      <rPr>
        <sz val="11"/>
        <color rgb="FFFFFFFF"/>
        <rFont val="Arial"/>
        <family val="2"/>
      </rPr>
      <t>P</t>
    </r>
  </si>
  <si>
    <r>
      <t>TAM@</t>
    </r>
    <r>
      <rPr>
        <b/>
        <sz val="11"/>
        <color theme="1"/>
        <rFont val="Arial"/>
        <family val="2"/>
      </rPr>
      <t>BOS</t>
    </r>
  </si>
  <si>
    <r>
      <t>Matt Shoemaker</t>
    </r>
    <r>
      <rPr>
        <sz val="11"/>
        <color rgb="FFFFFFFF"/>
        <rFont val="Arial"/>
        <family val="2"/>
      </rPr>
      <t>P</t>
    </r>
  </si>
  <si>
    <r>
      <t>SEA@</t>
    </r>
    <r>
      <rPr>
        <b/>
        <sz val="11"/>
        <color theme="1"/>
        <rFont val="Arial"/>
        <family val="2"/>
      </rPr>
      <t>LAA</t>
    </r>
  </si>
  <si>
    <r>
      <t>Alex Wood</t>
    </r>
    <r>
      <rPr>
        <sz val="11"/>
        <color rgb="FFFFFFFF"/>
        <rFont val="Arial"/>
        <family val="2"/>
      </rPr>
      <t>P</t>
    </r>
  </si>
  <si>
    <r>
      <t>PHI@</t>
    </r>
    <r>
      <rPr>
        <b/>
        <sz val="11"/>
        <color theme="1"/>
        <rFont val="Arial"/>
        <family val="2"/>
      </rPr>
      <t>ATL</t>
    </r>
  </si>
  <si>
    <r>
      <t>Travis Wood</t>
    </r>
    <r>
      <rPr>
        <sz val="11"/>
        <color rgb="FFFFFFFF"/>
        <rFont val="Arial"/>
        <family val="2"/>
      </rPr>
      <t>P</t>
    </r>
  </si>
  <si>
    <r>
      <t>CHC</t>
    </r>
    <r>
      <rPr>
        <sz val="11"/>
        <color theme="1"/>
        <rFont val="Arial"/>
        <family val="2"/>
      </rPr>
      <t>@STL</t>
    </r>
  </si>
  <si>
    <r>
      <t>Aaron Harang</t>
    </r>
    <r>
      <rPr>
        <sz val="11"/>
        <color rgb="FFFFFFFF"/>
        <rFont val="Arial"/>
        <family val="2"/>
      </rPr>
      <t>P</t>
    </r>
  </si>
  <si>
    <r>
      <t>PHI</t>
    </r>
    <r>
      <rPr>
        <sz val="11"/>
        <color theme="1"/>
        <rFont val="Arial"/>
        <family val="2"/>
      </rPr>
      <t>@ATL</t>
    </r>
  </si>
  <si>
    <r>
      <t>Phil Hughes</t>
    </r>
    <r>
      <rPr>
        <sz val="11"/>
        <color rgb="FFFFFFFF"/>
        <rFont val="Arial"/>
        <family val="2"/>
      </rPr>
      <t>P</t>
    </r>
  </si>
  <si>
    <r>
      <t>OAK@</t>
    </r>
    <r>
      <rPr>
        <b/>
        <sz val="11"/>
        <color theme="1"/>
        <rFont val="Arial"/>
        <family val="2"/>
      </rPr>
      <t>MIN</t>
    </r>
  </si>
  <si>
    <r>
      <t>R.A. Dickey</t>
    </r>
    <r>
      <rPr>
        <sz val="11"/>
        <color rgb="FFFFFFFF"/>
        <rFont val="Arial"/>
        <family val="2"/>
      </rPr>
      <t>P</t>
    </r>
  </si>
  <si>
    <r>
      <t>NYY@</t>
    </r>
    <r>
      <rPr>
        <b/>
        <sz val="11"/>
        <color theme="1"/>
        <rFont val="Arial"/>
        <family val="2"/>
      </rPr>
      <t>TOR</t>
    </r>
  </si>
  <si>
    <r>
      <t>Jesse Hahn</t>
    </r>
    <r>
      <rPr>
        <sz val="11"/>
        <color rgb="FFFFFFFF"/>
        <rFont val="Arial"/>
        <family val="2"/>
      </rPr>
      <t>P</t>
    </r>
  </si>
  <si>
    <r>
      <t>OAK</t>
    </r>
    <r>
      <rPr>
        <sz val="11"/>
        <color theme="1"/>
        <rFont val="Arial"/>
        <family val="2"/>
      </rPr>
      <t>@MIN</t>
    </r>
  </si>
  <si>
    <r>
      <t>Josh Collmenter</t>
    </r>
    <r>
      <rPr>
        <sz val="11"/>
        <color rgb="FFFFFFFF"/>
        <rFont val="Arial"/>
        <family val="2"/>
      </rPr>
      <t>P</t>
    </r>
  </si>
  <si>
    <r>
      <t>ARI</t>
    </r>
    <r>
      <rPr>
        <sz val="11"/>
        <color theme="1"/>
        <rFont val="Arial"/>
        <family val="2"/>
      </rPr>
      <t>@COL</t>
    </r>
  </si>
  <si>
    <r>
      <t>David Phelps</t>
    </r>
    <r>
      <rPr>
        <sz val="11"/>
        <color rgb="FFFFFFFF"/>
        <rFont val="Arial"/>
        <family val="2"/>
      </rPr>
      <t>P</t>
    </r>
  </si>
  <si>
    <r>
      <t>MIA</t>
    </r>
    <r>
      <rPr>
        <sz val="11"/>
        <color theme="1"/>
        <rFont val="Arial"/>
        <family val="2"/>
      </rPr>
      <t>@WAS</t>
    </r>
  </si>
  <si>
    <r>
      <t>Kyle Lohse</t>
    </r>
    <r>
      <rPr>
        <sz val="11"/>
        <color rgb="FFFFFFFF"/>
        <rFont val="Arial"/>
        <family val="2"/>
      </rPr>
      <t>P</t>
    </r>
  </si>
  <si>
    <r>
      <t>LOS@</t>
    </r>
    <r>
      <rPr>
        <b/>
        <sz val="11"/>
        <color theme="1"/>
        <rFont val="Arial"/>
        <family val="2"/>
      </rPr>
      <t>MIL</t>
    </r>
  </si>
  <si>
    <r>
      <t>Chase Whitley</t>
    </r>
    <r>
      <rPr>
        <sz val="11"/>
        <color rgb="FFFFFFFF"/>
        <rFont val="Arial"/>
        <family val="2"/>
      </rPr>
      <t>P</t>
    </r>
  </si>
  <si>
    <r>
      <t>NYY</t>
    </r>
    <r>
      <rPr>
        <sz val="11"/>
        <color theme="1"/>
        <rFont val="Arial"/>
        <family val="2"/>
      </rPr>
      <t>@TOR</t>
    </r>
  </si>
  <si>
    <t>1B</t>
  </si>
  <si>
    <t>Paul Goldschmidt</t>
  </si>
  <si>
    <r>
      <t>Ross Detwiler</t>
    </r>
    <r>
      <rPr>
        <sz val="11"/>
        <color rgb="FFFFFFFF"/>
        <rFont val="Arial"/>
        <family val="2"/>
      </rPr>
      <t>P</t>
    </r>
  </si>
  <si>
    <r>
      <t>TEX</t>
    </r>
    <r>
      <rPr>
        <sz val="11"/>
        <color theme="1"/>
        <rFont val="Arial"/>
        <family val="2"/>
      </rPr>
      <t>@HOU</t>
    </r>
  </si>
  <si>
    <t>OF</t>
  </si>
  <si>
    <t>Mike Trout</t>
  </si>
  <si>
    <t>Nelson Cruz</t>
  </si>
  <si>
    <r>
      <t>Tyler Matzek</t>
    </r>
    <r>
      <rPr>
        <sz val="11"/>
        <color rgb="FFFFFFFF"/>
        <rFont val="Arial"/>
        <family val="2"/>
      </rPr>
      <t>P</t>
    </r>
  </si>
  <si>
    <r>
      <t>ARI@</t>
    </r>
    <r>
      <rPr>
        <b/>
        <sz val="11"/>
        <color theme="1"/>
        <rFont val="Arial"/>
        <family val="2"/>
      </rPr>
      <t>COL</t>
    </r>
  </si>
  <si>
    <t>SS</t>
  </si>
  <si>
    <t>Troy Tulowitzki</t>
  </si>
  <si>
    <t>Jose Bautista</t>
  </si>
  <si>
    <t>2B</t>
  </si>
  <si>
    <t>Jose Altuve</t>
  </si>
  <si>
    <t>Giancarlo Stanton</t>
  </si>
  <si>
    <t>Corey Dickerson</t>
  </si>
  <si>
    <t>Bryce Harper</t>
  </si>
  <si>
    <t>Charlie Blackmon</t>
  </si>
  <si>
    <t>3B</t>
  </si>
  <si>
    <t>Nolan Arenado</t>
  </si>
  <si>
    <t>Adrian Gonzalez</t>
  </si>
  <si>
    <t>Anthony Rizzo</t>
  </si>
  <si>
    <t>Jacoby Ellsbury</t>
  </si>
  <si>
    <r>
      <t>Matt Carpenter</t>
    </r>
    <r>
      <rPr>
        <sz val="11"/>
        <color rgb="FFEB8500"/>
        <rFont val="Arial"/>
        <family val="2"/>
      </rPr>
      <t>DTD</t>
    </r>
  </si>
  <si>
    <t>Carlos Gomez</t>
  </si>
  <si>
    <t>Mark Trumbo</t>
  </si>
  <si>
    <t>Hanley Ramirez</t>
  </si>
  <si>
    <t>Josh Donaldson</t>
  </si>
  <si>
    <t>Justin Upton</t>
  </si>
  <si>
    <t>Justin Morneau</t>
  </si>
  <si>
    <t>Edwin Encarnacion</t>
  </si>
  <si>
    <t>Josh Reddick</t>
  </si>
  <si>
    <t>George Springer</t>
  </si>
  <si>
    <r>
      <t>Anthony Rendon</t>
    </r>
    <r>
      <rPr>
        <sz val="11"/>
        <color rgb="FF9B1010"/>
        <rFont val="Arial"/>
        <family val="2"/>
      </rPr>
      <t>DL</t>
    </r>
  </si>
  <si>
    <t>Joc Pederson</t>
  </si>
  <si>
    <t>Dee Gordon</t>
  </si>
  <si>
    <t>A.J. Pollock</t>
  </si>
  <si>
    <t>C</t>
  </si>
  <si>
    <t>Wilin Rosario</t>
  </si>
  <si>
    <t>Ryan Braun</t>
  </si>
  <si>
    <r>
      <t>Yasiel Puig</t>
    </r>
    <r>
      <rPr>
        <sz val="11"/>
        <color rgb="FF9B1010"/>
        <rFont val="Arial"/>
        <family val="2"/>
      </rPr>
      <t>DL</t>
    </r>
  </si>
  <si>
    <t>DJ LeMahieu</t>
  </si>
  <si>
    <t>Matt Kemp</t>
  </si>
  <si>
    <t>Wil Myers</t>
  </si>
  <si>
    <t>Carlos Gonzalez</t>
  </si>
  <si>
    <t>Robinson Cano</t>
  </si>
  <si>
    <t>Devon Travis</t>
  </si>
  <si>
    <t>Kris Bryant</t>
  </si>
  <si>
    <t>Matt Holliday</t>
  </si>
  <si>
    <t>Ender Inciarte</t>
  </si>
  <si>
    <t>Kole Calhoun</t>
  </si>
  <si>
    <t>Buster Posey</t>
  </si>
  <si>
    <t>Brett Gardner</t>
  </si>
  <si>
    <t>Mark Teixeira</t>
  </si>
  <si>
    <t>Nick Hundley</t>
  </si>
  <si>
    <t>Denard Span</t>
  </si>
  <si>
    <t>Alex Rodriguez</t>
  </si>
  <si>
    <t>Prince Fielder</t>
  </si>
  <si>
    <t>Evan Gattis</t>
  </si>
  <si>
    <t>Jacob Marisnick</t>
  </si>
  <si>
    <r>
      <t>Jed Lowrie</t>
    </r>
    <r>
      <rPr>
        <sz val="11"/>
        <color rgb="FF9B1010"/>
        <rFont val="Arial"/>
        <family val="2"/>
      </rPr>
      <t>DL</t>
    </r>
  </si>
  <si>
    <t>Freddie Freeman</t>
  </si>
  <si>
    <t>David Peralta</t>
  </si>
  <si>
    <t>Russell Martin</t>
  </si>
  <si>
    <t>Drew Stubbs</t>
  </si>
  <si>
    <t>Dexter Fowler</t>
  </si>
  <si>
    <r>
      <t>Jacob Lamb</t>
    </r>
    <r>
      <rPr>
        <sz val="11"/>
        <color rgb="FF9B1010"/>
        <rFont val="Arial"/>
        <family val="2"/>
      </rPr>
      <t>DL</t>
    </r>
  </si>
  <si>
    <r>
      <t>Hunter Pence</t>
    </r>
    <r>
      <rPr>
        <sz val="11"/>
        <color rgb="FF9B1010"/>
        <rFont val="Arial"/>
        <family val="2"/>
      </rPr>
      <t>DL</t>
    </r>
  </si>
  <si>
    <t>Starlin Castro</t>
  </si>
  <si>
    <t>Leonys Martin</t>
  </si>
  <si>
    <t>Brian McCann</t>
  </si>
  <si>
    <t>Pablo Sandoval</t>
  </si>
  <si>
    <t>Joe Mauer</t>
  </si>
  <si>
    <t>David Ortiz</t>
  </si>
  <si>
    <t>Martin Prado</t>
  </si>
  <si>
    <t>Albert Pujols</t>
  </si>
  <si>
    <t>Evan Longoria</t>
  </si>
  <si>
    <t>Matt Adams</t>
  </si>
  <si>
    <t>Howie Kendrick</t>
  </si>
  <si>
    <t>Jorge Soler</t>
  </si>
  <si>
    <t>Adam Lind</t>
  </si>
  <si>
    <r>
      <t>Ben Zobrist</t>
    </r>
    <r>
      <rPr>
        <sz val="11"/>
        <color rgb="FF9B1010"/>
        <rFont val="Arial"/>
        <family val="2"/>
      </rPr>
      <t>DL</t>
    </r>
  </si>
  <si>
    <t>Brian Dozier</t>
  </si>
  <si>
    <t>Colby Rasmus</t>
  </si>
  <si>
    <t>Steve Souza</t>
  </si>
  <si>
    <t>Marcell Ozuna</t>
  </si>
  <si>
    <t>Jayson Werth</t>
  </si>
  <si>
    <t>Angel Pagan</t>
  </si>
  <si>
    <t>Allan Dykstra</t>
  </si>
  <si>
    <r>
      <t>Ryan Brett</t>
    </r>
    <r>
      <rPr>
        <sz val="11"/>
        <color rgb="FF9B1010"/>
        <rFont val="Arial"/>
        <family val="2"/>
      </rPr>
      <t>DL</t>
    </r>
  </si>
  <si>
    <t>Mark Canha</t>
  </si>
  <si>
    <t>Marcus Semien</t>
  </si>
  <si>
    <t>Dustin Pedroia</t>
  </si>
  <si>
    <t>Luis Valbuena</t>
  </si>
  <si>
    <t>Yasmany Tomas</t>
  </si>
  <si>
    <t>Derek Norris</t>
  </si>
  <si>
    <r>
      <t>Jose Reyes</t>
    </r>
    <r>
      <rPr>
        <sz val="11"/>
        <color rgb="FF9B1010"/>
        <rFont val="Arial"/>
        <family val="2"/>
      </rPr>
      <t>DL</t>
    </r>
  </si>
  <si>
    <t>David Freese</t>
  </si>
  <si>
    <t>Odubel Herrera</t>
  </si>
  <si>
    <t>Chris Young</t>
  </si>
  <si>
    <t>Stephen Vogt</t>
  </si>
  <si>
    <t>Mookie Betts</t>
  </si>
  <si>
    <t>Jordan Pacheco</t>
  </si>
  <si>
    <t>Adeiny Hechavarria</t>
  </si>
  <si>
    <t>Aaron Hill</t>
  </si>
  <si>
    <t>Kyle Blanks</t>
  </si>
  <si>
    <r>
      <t>Christian Yelich</t>
    </r>
    <r>
      <rPr>
        <sz val="11"/>
        <color rgb="FF9B1010"/>
        <rFont val="Arial"/>
        <family val="2"/>
      </rPr>
      <t>DL</t>
    </r>
  </si>
  <si>
    <t>Adrian Beltre</t>
  </si>
  <si>
    <r>
      <t>Jonathan Lucroy</t>
    </r>
    <r>
      <rPr>
        <sz val="11"/>
        <color rgb="FF9B1010"/>
        <rFont val="Arial"/>
        <family val="2"/>
      </rPr>
      <t>DL</t>
    </r>
  </si>
  <si>
    <t>Jason Heyward</t>
  </si>
  <si>
    <t>Justin Ruggiano</t>
  </si>
  <si>
    <t>Brandon Belt</t>
  </si>
  <si>
    <t>Addison Russell</t>
  </si>
  <si>
    <t>Norichika Aoki</t>
  </si>
  <si>
    <t>Justin Maxwell</t>
  </si>
  <si>
    <t>Andre Ethier</t>
  </si>
  <si>
    <t>Nick Markakis</t>
  </si>
  <si>
    <t>Shin-Soo Choo</t>
  </si>
  <si>
    <t>Michael McKenry</t>
  </si>
  <si>
    <t>Ian Desmond</t>
  </si>
  <si>
    <t>Alexander Guerrero</t>
  </si>
  <si>
    <t>Miguel Montero</t>
  </si>
  <si>
    <t>Xander Bogaerts</t>
  </si>
  <si>
    <t>Wilson Ramos</t>
  </si>
  <si>
    <t>Ryan Zimmerman</t>
  </si>
  <si>
    <t>Dan Uggla</t>
  </si>
  <si>
    <r>
      <t>John Jaso</t>
    </r>
    <r>
      <rPr>
        <sz val="11"/>
        <color rgb="FF9B1010"/>
        <rFont val="Arial"/>
        <family val="2"/>
      </rPr>
      <t>DL</t>
    </r>
  </si>
  <si>
    <r>
      <t>Jean Segura</t>
    </r>
    <r>
      <rPr>
        <sz val="11"/>
        <color rgb="FFEB8500"/>
        <rFont val="Arial"/>
        <family val="2"/>
      </rPr>
      <t>DTD</t>
    </r>
  </si>
  <si>
    <t>Kyle Seager</t>
  </si>
  <si>
    <t>Chris Owings</t>
  </si>
  <si>
    <t>Daniel Santana</t>
  </si>
  <si>
    <t>Kelly Johnson</t>
  </si>
  <si>
    <t>Torii Hunter</t>
  </si>
  <si>
    <r>
      <t>Thomas La Stella</t>
    </r>
    <r>
      <rPr>
        <sz val="11"/>
        <color rgb="FF9B1010"/>
        <rFont val="Arial"/>
        <family val="2"/>
      </rPr>
      <t>DL</t>
    </r>
  </si>
  <si>
    <t>Kevin Pillar</t>
  </si>
  <si>
    <t>Justin Turner</t>
  </si>
  <si>
    <r>
      <t>Austin Jackson</t>
    </r>
    <r>
      <rPr>
        <sz val="11"/>
        <color rgb="FFEB8500"/>
        <rFont val="Arial"/>
        <family val="2"/>
      </rPr>
      <t>DTD</t>
    </r>
  </si>
  <si>
    <t>Cody Ross</t>
  </si>
  <si>
    <t>Tuffy Gosewisch</t>
  </si>
  <si>
    <r>
      <t>Josh Hamilton</t>
    </r>
    <r>
      <rPr>
        <sz val="11"/>
        <color rgb="FF9B1010"/>
        <rFont val="Arial"/>
        <family val="2"/>
      </rPr>
      <t>DL</t>
    </r>
  </si>
  <si>
    <t>Jimmy Rollins</t>
  </si>
  <si>
    <t>Cliff Pennington</t>
  </si>
  <si>
    <t>A.J. Pierzynski</t>
  </si>
  <si>
    <t>Cameron Maybin</t>
  </si>
  <si>
    <t>Nick Ahmed</t>
  </si>
  <si>
    <t>Chase Headley</t>
  </si>
  <si>
    <t>Logan Morrison</t>
  </si>
  <si>
    <r>
      <t>Oswaldo Arcia</t>
    </r>
    <r>
      <rPr>
        <sz val="11"/>
        <color rgb="FFEB8500"/>
        <rFont val="Arial"/>
        <family val="2"/>
      </rPr>
      <t>DTD</t>
    </r>
  </si>
  <si>
    <t>Aramis Ramirez</t>
  </si>
  <si>
    <t>Elvis Andrus</t>
  </si>
  <si>
    <t>Billy Butler</t>
  </si>
  <si>
    <t>Trevor Plouffe</t>
  </si>
  <si>
    <r>
      <t>Coco Crisp</t>
    </r>
    <r>
      <rPr>
        <sz val="11"/>
        <color rgb="FF9B1010"/>
        <rFont val="Arial"/>
        <family val="2"/>
      </rPr>
      <t>DL</t>
    </r>
  </si>
  <si>
    <t>Chase Utley</t>
  </si>
  <si>
    <t>Daniel Descalso</t>
  </si>
  <si>
    <t>Yunel Escobar</t>
  </si>
  <si>
    <t>Brett Lawrie</t>
  </si>
  <si>
    <t>Asdrubal Cabrera</t>
  </si>
  <si>
    <t>Yonder Alonso</t>
  </si>
  <si>
    <t>Jose Lobaton</t>
  </si>
  <si>
    <r>
      <t>Melvin Upton</t>
    </r>
    <r>
      <rPr>
        <sz val="11"/>
        <color rgb="FF9B1010"/>
        <rFont val="Arial"/>
        <family val="2"/>
      </rPr>
      <t>DL</t>
    </r>
  </si>
  <si>
    <r>
      <t>Travis Ishikawa</t>
    </r>
    <r>
      <rPr>
        <sz val="11"/>
        <color rgb="FF9B1010"/>
        <rFont val="Arial"/>
        <family val="2"/>
      </rPr>
      <t>DL</t>
    </r>
  </si>
  <si>
    <t>Jon Jay</t>
  </si>
  <si>
    <t>Eduardo Nunez</t>
  </si>
  <si>
    <t>Justin Smoak</t>
  </si>
  <si>
    <t>Brandon Crawford</t>
  </si>
  <si>
    <t>Robbie Grossman</t>
  </si>
  <si>
    <t>Arismendy Alcantara</t>
  </si>
  <si>
    <t>Scott Van Slyke</t>
  </si>
  <si>
    <t>Jhonny Peralta</t>
  </si>
  <si>
    <t>Joe Panik</t>
  </si>
  <si>
    <t>Andrelton Simmons</t>
  </si>
  <si>
    <t>James Loney</t>
  </si>
  <si>
    <t>Danny Espinosa</t>
  </si>
  <si>
    <r>
      <t>Desmond Jennings</t>
    </r>
    <r>
      <rPr>
        <sz val="11"/>
        <color rgb="FF9B1010"/>
        <rFont val="Arial"/>
        <family val="2"/>
      </rPr>
      <t>DL</t>
    </r>
  </si>
  <si>
    <t>Ryan Howard</t>
  </si>
  <si>
    <t>Mike Morse</t>
  </si>
  <si>
    <t>Khris Davis</t>
  </si>
  <si>
    <t>Hank Conger</t>
  </si>
  <si>
    <t>Will Middlebrooks</t>
  </si>
  <si>
    <r>
      <t>Reed Johnson</t>
    </r>
    <r>
      <rPr>
        <sz val="11"/>
        <color rgb="FF9B1010"/>
        <rFont val="Arial"/>
        <family val="2"/>
      </rPr>
      <t>DL</t>
    </r>
  </si>
  <si>
    <t>Kolten Wong</t>
  </si>
  <si>
    <t>Darin Ruf</t>
  </si>
  <si>
    <t>Gerardo Parra</t>
  </si>
  <si>
    <t>Mike Napoli</t>
  </si>
  <si>
    <r>
      <t>Carl Crawford</t>
    </r>
    <r>
      <rPr>
        <sz val="11"/>
        <color rgb="FF9B1010"/>
        <rFont val="Arial"/>
        <family val="2"/>
      </rPr>
      <t>DL</t>
    </r>
  </si>
  <si>
    <t>Yangervis Solarte</t>
  </si>
  <si>
    <t>Juan Uribe</t>
  </si>
  <si>
    <t>Rickie Weeks</t>
  </si>
  <si>
    <t>Michael Taylor</t>
  </si>
  <si>
    <t>Allen Craig</t>
  </si>
  <si>
    <t>Ben Revere</t>
  </si>
  <si>
    <t>Logan Forsythe</t>
  </si>
  <si>
    <t>Chris Carter</t>
  </si>
  <si>
    <t>Mike Zunino</t>
  </si>
  <si>
    <t>Yasmani Grandal</t>
  </si>
  <si>
    <t>Mikie Mahtook</t>
  </si>
  <si>
    <t>Taylor Featherston</t>
  </si>
  <si>
    <t>Billy Burns</t>
  </si>
  <si>
    <t>Brandon Guyer</t>
  </si>
  <si>
    <t>Ichiro Suzuki</t>
  </si>
  <si>
    <r>
      <t>Christian Vazquez</t>
    </r>
    <r>
      <rPr>
        <sz val="11"/>
        <color rgb="FF9B1010"/>
        <rFont val="Arial"/>
        <family val="2"/>
      </rPr>
      <t>DL</t>
    </r>
  </si>
  <si>
    <t>Carlos Peguero</t>
  </si>
  <si>
    <t>Erick Aybar</t>
  </si>
  <si>
    <t>Domonic Brown</t>
  </si>
  <si>
    <t>Kevin Kiermaier</t>
  </si>
  <si>
    <t>Michael Saunders</t>
  </si>
  <si>
    <r>
      <t>Shane Victorino</t>
    </r>
    <r>
      <rPr>
        <sz val="11"/>
        <color rgb="FF9B1010"/>
        <rFont val="Arial"/>
        <family val="2"/>
      </rPr>
      <t>DL</t>
    </r>
  </si>
  <si>
    <t>Christopher Herrmann</t>
  </si>
  <si>
    <t>Carlos Beltran</t>
  </si>
  <si>
    <r>
      <t>Scooter Gennett</t>
    </r>
    <r>
      <rPr>
        <sz val="11"/>
        <color rgb="FF9B1010"/>
        <rFont val="Arial"/>
        <family val="2"/>
      </rPr>
      <t>DL</t>
    </r>
  </si>
  <si>
    <t>Marwin Gonzalez</t>
  </si>
  <si>
    <t>Casey McGehee</t>
  </si>
  <si>
    <t>Alexi Amarista</t>
  </si>
  <si>
    <r>
      <t>Randal Grichuk</t>
    </r>
    <r>
      <rPr>
        <sz val="11"/>
        <color rgb="FF9B1010"/>
        <rFont val="Arial"/>
        <family val="2"/>
      </rPr>
      <t>DL</t>
    </r>
  </si>
  <si>
    <t>Robinson Chirinos</t>
  </si>
  <si>
    <t>Jackie Bradley</t>
  </si>
  <si>
    <t>Jacob Realmuto</t>
  </si>
  <si>
    <t>Danny Valencia</t>
  </si>
  <si>
    <t>Peter Bourjos</t>
  </si>
  <si>
    <t>Chris Coghlan</t>
  </si>
  <si>
    <t>Rougned Odor</t>
  </si>
  <si>
    <t>Dalton Pompey</t>
  </si>
  <si>
    <t>Shane Robinson</t>
  </si>
  <si>
    <t>Jordan Schafer</t>
  </si>
  <si>
    <t>Gregorio Petit</t>
  </si>
  <si>
    <t>A.J. Ellis</t>
  </si>
  <si>
    <t>Carlos Corporan</t>
  </si>
  <si>
    <t>Gregor Blanco</t>
  </si>
  <si>
    <t>Chris Denorfia</t>
  </si>
  <si>
    <r>
      <t>Mitch Moreland</t>
    </r>
    <r>
      <rPr>
        <sz val="11"/>
        <color rgb="FF9B1010"/>
        <rFont val="Arial"/>
        <family val="2"/>
      </rPr>
      <t>DL</t>
    </r>
  </si>
  <si>
    <t>Matt Joyce</t>
  </si>
  <si>
    <t>Bobby Wilson</t>
  </si>
  <si>
    <t>Craig Gentry</t>
  </si>
  <si>
    <t>Ike Davis</t>
  </si>
  <si>
    <t>Steve Tolleson</t>
  </si>
  <si>
    <t>Drew Butera</t>
  </si>
  <si>
    <t>Tim Beckham</t>
  </si>
  <si>
    <t>Jason Castro</t>
  </si>
  <si>
    <t>Andres Blanco</t>
  </si>
  <si>
    <t>Chris Heisey</t>
  </si>
  <si>
    <t>Eric Young</t>
  </si>
  <si>
    <t>Cameron Rupp</t>
  </si>
  <si>
    <t>Jonathan Herrera</t>
  </si>
  <si>
    <r>
      <t>Chris Johnson</t>
    </r>
    <r>
      <rPr>
        <sz val="11"/>
        <color rgb="FF9B1010"/>
        <rFont val="Arial"/>
        <family val="2"/>
      </rPr>
      <t>DL</t>
    </r>
  </si>
  <si>
    <t>Daniel Nava</t>
  </si>
  <si>
    <r>
      <t>Ryan Hanigan</t>
    </r>
    <r>
      <rPr>
        <sz val="11"/>
        <color rgb="FF9B1010"/>
        <rFont val="Arial"/>
        <family val="2"/>
      </rPr>
      <t>DL</t>
    </r>
  </si>
  <si>
    <r>
      <t>Brendan Ryan</t>
    </r>
    <r>
      <rPr>
        <sz val="11"/>
        <color rgb="FF9B1010"/>
        <rFont val="Arial"/>
        <family val="2"/>
      </rPr>
      <t>DL</t>
    </r>
  </si>
  <si>
    <t>Yadier Molina</t>
  </si>
  <si>
    <t>Alberto Callaspo</t>
  </si>
  <si>
    <t>Grady Sizemore</t>
  </si>
  <si>
    <r>
      <t>Ryan Rua</t>
    </r>
    <r>
      <rPr>
        <sz val="11"/>
        <color rgb="FF9B1010"/>
        <rFont val="Arial"/>
        <family val="2"/>
      </rPr>
      <t>DL</t>
    </r>
  </si>
  <si>
    <r>
      <t>Maicer Izturis</t>
    </r>
    <r>
      <rPr>
        <sz val="11"/>
        <color rgb="FF9B1010"/>
        <rFont val="Arial"/>
        <family val="2"/>
      </rPr>
      <t>DL</t>
    </r>
  </si>
  <si>
    <t>David Ross</t>
  </si>
  <si>
    <t>David DeJesus</t>
  </si>
  <si>
    <t>Jeff Francoeur</t>
  </si>
  <si>
    <t>Sam Fuld</t>
  </si>
  <si>
    <t>Will Venable</t>
  </si>
  <si>
    <t>Wil Nieves</t>
  </si>
  <si>
    <t>Clint Barmes</t>
  </si>
  <si>
    <t>Seth Smith</t>
  </si>
  <si>
    <t>Chris Iannetta</t>
  </si>
  <si>
    <t>Kurt Suzuki</t>
  </si>
  <si>
    <t>Welington Castillo</t>
  </si>
  <si>
    <t>Adam Rosales</t>
  </si>
  <si>
    <t>Jonny Gomes</t>
  </si>
  <si>
    <t>Willie Bloomquist</t>
  </si>
  <si>
    <t>Reid Brignac</t>
  </si>
  <si>
    <r>
      <t>Dioner Navarro</t>
    </r>
    <r>
      <rPr>
        <sz val="11"/>
        <color rgb="FF9B1010"/>
        <rFont val="Arial"/>
        <family val="2"/>
      </rPr>
      <t>DL</t>
    </r>
  </si>
  <si>
    <t>Mark Reynolds</t>
  </si>
  <si>
    <t>Stephen Drew</t>
  </si>
  <si>
    <r>
      <t>Nate McLouth</t>
    </r>
    <r>
      <rPr>
        <sz val="11"/>
        <color rgb="FF9B1010"/>
        <rFont val="Arial"/>
        <family val="2"/>
      </rPr>
      <t>DL</t>
    </r>
  </si>
  <si>
    <t>Jarrod Saltalamacchia</t>
  </si>
  <si>
    <t>Matt Duffy</t>
  </si>
  <si>
    <t>Carlos Ruiz</t>
  </si>
  <si>
    <t>Garrett Jones</t>
  </si>
  <si>
    <t>Jeff Baker</t>
  </si>
  <si>
    <t>Joaquin Arias</t>
  </si>
  <si>
    <t>Collin Cowgill</t>
  </si>
  <si>
    <t>Didi Gregorius</t>
  </si>
  <si>
    <t>Delino Deshields Jr.</t>
  </si>
  <si>
    <t>Enrique Hernandez</t>
  </si>
  <si>
    <t>Ed Easley</t>
  </si>
  <si>
    <t>Jedd Gyorko</t>
  </si>
  <si>
    <t>Luis Jimenez</t>
  </si>
  <si>
    <t>Tyler Moore</t>
  </si>
  <si>
    <t>Junior Lake</t>
  </si>
  <si>
    <r>
      <t>Joey Terdoslavich</t>
    </r>
    <r>
      <rPr>
        <sz val="11"/>
        <color rgb="FF9B1010"/>
        <rFont val="Arial"/>
        <family val="2"/>
      </rPr>
      <t>DL</t>
    </r>
  </si>
  <si>
    <r>
      <t>Mike Olt</t>
    </r>
    <r>
      <rPr>
        <sz val="11"/>
        <color rgb="FF9B1010"/>
        <rFont val="Arial"/>
        <family val="2"/>
      </rPr>
      <t>DL</t>
    </r>
  </si>
  <si>
    <t>Jhonatan Solano</t>
  </si>
  <si>
    <t>Phil Gosselin</t>
  </si>
  <si>
    <r>
      <t>Jose Pirela</t>
    </r>
    <r>
      <rPr>
        <sz val="11"/>
        <color rgb="FF9B1010"/>
        <rFont val="Arial"/>
        <family val="2"/>
      </rPr>
      <t>DL</t>
    </r>
  </si>
  <si>
    <t>Matt Szczur</t>
  </si>
  <si>
    <t>Brock Holt</t>
  </si>
  <si>
    <r>
      <t>Antoan Richardson</t>
    </r>
    <r>
      <rPr>
        <sz val="11"/>
        <color rgb="FF9B1010"/>
        <rFont val="Arial"/>
        <family val="2"/>
      </rPr>
      <t>DL</t>
    </r>
  </si>
  <si>
    <t>L.J. Hoes</t>
  </si>
  <si>
    <t>Andrew Susac</t>
  </si>
  <si>
    <r>
      <t>Tyler Ladendorf</t>
    </r>
    <r>
      <rPr>
        <sz val="11"/>
        <color rgb="FF9B1010"/>
        <rFont val="Arial"/>
        <family val="2"/>
      </rPr>
      <t>DL</t>
    </r>
  </si>
  <si>
    <t>Sandy Leon</t>
  </si>
  <si>
    <r>
      <t>Nate Freiman</t>
    </r>
    <r>
      <rPr>
        <sz val="11"/>
        <color rgb="FF9B1010"/>
        <rFont val="Arial"/>
        <family val="2"/>
      </rPr>
      <t>DL</t>
    </r>
  </si>
  <si>
    <t>Jace Peterson</t>
  </si>
  <si>
    <t>Brad Miller</t>
  </si>
  <si>
    <t>Jacob Elmore</t>
  </si>
  <si>
    <r>
      <t>Nick Franklin</t>
    </r>
    <r>
      <rPr>
        <sz val="11"/>
        <color rgb="FF9B1010"/>
        <rFont val="Arial"/>
        <family val="2"/>
      </rPr>
      <t>DL</t>
    </r>
  </si>
  <si>
    <t>Justin Bour</t>
  </si>
  <si>
    <t>Cody Asche</t>
  </si>
  <si>
    <t>John Murphy</t>
  </si>
  <si>
    <t>Rafael Ynoa</t>
  </si>
  <si>
    <t>Cory Spangenberg</t>
  </si>
  <si>
    <t>Jake Smolinski</t>
  </si>
  <si>
    <t>Jonathan Villar</t>
  </si>
  <si>
    <r>
      <t>Tim Federowicz</t>
    </r>
    <r>
      <rPr>
        <sz val="11"/>
        <color rgb="FF9B1010"/>
        <rFont val="Arial"/>
        <family val="2"/>
      </rPr>
      <t>DL</t>
    </r>
  </si>
  <si>
    <t>Elian Herrera</t>
  </si>
  <si>
    <r>
      <t>Charlie Culberson</t>
    </r>
    <r>
      <rPr>
        <sz val="11"/>
        <color rgb="FF9B1010"/>
        <rFont val="Arial"/>
        <family val="2"/>
      </rPr>
      <t>DL</t>
    </r>
  </si>
  <si>
    <t>Efren Navarro</t>
  </si>
  <si>
    <t>Blake Swihart</t>
  </si>
  <si>
    <t>Rene Rivera</t>
  </si>
  <si>
    <t>Freddy Galvis</t>
  </si>
  <si>
    <t>Chris Taylor</t>
  </si>
  <si>
    <t>C.J. Cron</t>
  </si>
  <si>
    <t>Jon Diaz</t>
  </si>
  <si>
    <t>Pedro Ciriaco</t>
  </si>
  <si>
    <t>Kennys Vargas</t>
  </si>
  <si>
    <t>Eric Sogard</t>
  </si>
  <si>
    <t>Ezequiel Carrera</t>
  </si>
  <si>
    <t>Grant Green</t>
  </si>
  <si>
    <t>Dustin Ackley</t>
  </si>
  <si>
    <t>Tony Cruz</t>
  </si>
  <si>
    <t>Hector Sanchez</t>
  </si>
  <si>
    <t>Ryan Goins</t>
  </si>
  <si>
    <t>Pete Kozma</t>
  </si>
  <si>
    <t>Christian Bethancourt</t>
  </si>
  <si>
    <t>Cesar Hernandez</t>
  </si>
  <si>
    <t>Donovan Solano</t>
  </si>
  <si>
    <t>Clint Robinson</t>
  </si>
  <si>
    <t>Danny Dorn</t>
  </si>
  <si>
    <t>Logan Schafer</t>
  </si>
  <si>
    <t>Johnny Giavotella</t>
  </si>
  <si>
    <t>Hector Gomez</t>
  </si>
  <si>
    <t>Josh Phegley</t>
  </si>
  <si>
    <t>Martin Maldonado</t>
  </si>
  <si>
    <t>Eduardo Escobar</t>
  </si>
  <si>
    <t>In</t>
  </si>
  <si>
    <t>adjust</t>
  </si>
  <si>
    <t>players</t>
  </si>
  <si>
    <t>salary</t>
  </si>
  <si>
    <t>score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</si>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</sst>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FanDuel"/>
    </font>
    <font>
      <sz val="11"/>
      <color theme="1"/>
      <name val="Arial"/>
      <family val="2"/>
    </font>
    <font>
      <sz val="11"/>
      <color rgb="FF3F96CB"/>
      <name val="Arial"/>
      <family val="2"/>
    </font>
    <font>
      <sz val="11"/>
      <color rgb="FFFFFFFF"/>
      <name val="Arial"/>
      <family val="2"/>
    </font>
    <font>
      <sz val="11"/>
      <color rgb="FF8CCC3E"/>
      <name val="FanDuel"/>
    </font>
    <font>
      <sz val="11"/>
      <color rgb="FFEB8500"/>
      <name val="Arial"/>
      <family val="2"/>
    </font>
    <font>
      <sz val="11"/>
      <color rgb="FF9B1010"/>
      <name val="Arial"/>
      <family val="2"/>
    </font>
    <font>
      <sz val="11"/>
      <color rgb="FF5F5F5F"/>
      <name val="Arial"/>
      <family val="2"/>
    </font>
    <font>
      <sz val="11"/>
      <color rgb="FF8C8C8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DFDFDF"/>
      </bottom>
      <diagonal/>
    </border>
    <border>
      <left/>
      <right/>
      <top style="medium">
        <color rgb="FFDFDFD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6" fontId="3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57"/>
  <sheetViews>
    <sheetView tabSelected="1" topLeftCell="F1" workbookViewId="0">
      <selection activeCell="N2" sqref="N2"/>
    </sheetView>
  </sheetViews>
  <sheetFormatPr defaultRowHeight="15"/>
  <cols>
    <col min="2" max="2" width="22.140625" bestFit="1" customWidth="1"/>
    <col min="3" max="3" width="6.85546875" bestFit="1" customWidth="1"/>
    <col min="4" max="4" width="7.7109375" bestFit="1" customWidth="1"/>
    <col min="5" max="5" width="12.28515625" bestFit="1" customWidth="1"/>
    <col min="6" max="6" width="9" bestFit="1" customWidth="1"/>
    <col min="7" max="7" width="13.140625" bestFit="1" customWidth="1"/>
    <col min="10" max="10" width="5.7109375" customWidth="1"/>
    <col min="18" max="18" width="7.85546875" customWidth="1"/>
    <col min="19" max="19" width="11.85546875" customWidth="1"/>
  </cols>
  <sheetData>
    <row r="1" spans="1:21" ht="15.75" thickBot="1">
      <c r="A1" s="1" t="s">
        <v>0</v>
      </c>
      <c r="C1" s="2" t="s">
        <v>1</v>
      </c>
      <c r="D1" s="2" t="s">
        <v>2</v>
      </c>
      <c r="E1" s="1" t="s">
        <v>3</v>
      </c>
      <c r="F1" s="3" t="s">
        <v>4</v>
      </c>
      <c r="G1" t="s">
        <v>389</v>
      </c>
      <c r="I1" t="s">
        <v>388</v>
      </c>
      <c r="J1" t="s">
        <v>5</v>
      </c>
      <c r="K1" t="s">
        <v>46</v>
      </c>
      <c r="L1" t="s">
        <v>58</v>
      </c>
      <c r="M1" t="s">
        <v>55</v>
      </c>
      <c r="N1" t="s">
        <v>64</v>
      </c>
      <c r="O1" t="s">
        <v>83</v>
      </c>
      <c r="P1" t="s">
        <v>50</v>
      </c>
      <c r="R1" t="s">
        <v>390</v>
      </c>
      <c r="S1">
        <v>10</v>
      </c>
      <c r="T1">
        <f>SUM(I2:I355)</f>
        <v>10</v>
      </c>
    </row>
    <row r="2" spans="1:21" ht="15.75" thickBot="1">
      <c r="A2" s="4" t="s">
        <v>5</v>
      </c>
      <c r="B2" s="5" t="s">
        <v>44</v>
      </c>
      <c r="C2" s="6">
        <v>13</v>
      </c>
      <c r="D2" s="6">
        <v>1</v>
      </c>
      <c r="E2" s="7" t="s">
        <v>45</v>
      </c>
      <c r="F2" s="8">
        <v>6300</v>
      </c>
      <c r="G2" s="9">
        <f t="shared" ref="G2:G65" si="0">+F2/C2</f>
        <v>484.61538461538464</v>
      </c>
      <c r="I2">
        <v>1</v>
      </c>
      <c r="J2">
        <f>IF(A2="P",1*I2,"")</f>
        <v>1</v>
      </c>
      <c r="K2" t="str">
        <f>IF(A2="1b",1*I2,"")</f>
        <v/>
      </c>
      <c r="L2" t="str">
        <f>IF(A2="2b",1*I2,"")</f>
        <v/>
      </c>
      <c r="M2" t="str">
        <f>IF(A2="SS",1*I2,"")</f>
        <v/>
      </c>
      <c r="N2" t="str">
        <f>IF(A2="3B",1*I2,"")</f>
        <v/>
      </c>
      <c r="O2" t="str">
        <f>IF(A2="C",1*I2,"")</f>
        <v/>
      </c>
      <c r="P2" t="str">
        <f>IF(A2="OF",1*I2,"")</f>
        <v/>
      </c>
      <c r="R2" t="s">
        <v>391</v>
      </c>
      <c r="S2">
        <v>35000</v>
      </c>
      <c r="T2">
        <f>SUMPRODUCT(I2:I355,F2:F355)</f>
        <v>35000</v>
      </c>
    </row>
    <row r="3" spans="1:21" ht="15.75" thickBot="1">
      <c r="A3" s="4" t="s">
        <v>50</v>
      </c>
      <c r="B3" s="5" t="s">
        <v>151</v>
      </c>
      <c r="C3" s="6">
        <v>5.0999999999999996</v>
      </c>
      <c r="D3" s="6">
        <v>4</v>
      </c>
      <c r="E3" s="7" t="s">
        <v>49</v>
      </c>
      <c r="F3" s="8">
        <v>2900</v>
      </c>
      <c r="G3" s="9">
        <f t="shared" si="0"/>
        <v>568.62745098039215</v>
      </c>
      <c r="I3">
        <v>1</v>
      </c>
      <c r="J3" t="str">
        <f t="shared" ref="J3:J66" si="1">IF(A3="P",1*I3,"")</f>
        <v/>
      </c>
      <c r="K3" t="str">
        <f t="shared" ref="K3:K66" si="2">IF(A3="1b",1*I3,"")</f>
        <v/>
      </c>
      <c r="L3" t="str">
        <f t="shared" ref="L3:L66" si="3">IF(A3="2b",1*I3,"")</f>
        <v/>
      </c>
      <c r="M3" t="str">
        <f t="shared" ref="M3:M66" si="4">IF(A3="SS",1*I3,"")</f>
        <v/>
      </c>
      <c r="N3" t="str">
        <f t="shared" ref="N3:N66" si="5">IF(A3="3B",1*I3,"")</f>
        <v/>
      </c>
      <c r="O3" t="str">
        <f t="shared" ref="O3:O66" si="6">IF(A3="C",1*I3,"")</f>
        <v/>
      </c>
      <c r="P3">
        <f t="shared" ref="P3:P66" si="7">IF(A3="OF",1*I3,"")</f>
        <v>1</v>
      </c>
      <c r="R3" t="s">
        <v>392</v>
      </c>
      <c r="T3">
        <f>SUMPRODUCT(I2:I355,C2:C355)</f>
        <v>47.70000000000001</v>
      </c>
    </row>
    <row r="4" spans="1:21" ht="15.75" thickBot="1">
      <c r="A4" s="4" t="s">
        <v>83</v>
      </c>
      <c r="B4" s="5" t="s">
        <v>335</v>
      </c>
      <c r="C4" s="6">
        <v>3.8</v>
      </c>
      <c r="D4" s="6">
        <v>1</v>
      </c>
      <c r="E4" s="7" t="s">
        <v>41</v>
      </c>
      <c r="F4" s="8">
        <v>2200</v>
      </c>
      <c r="G4" s="9">
        <f t="shared" si="0"/>
        <v>578.94736842105272</v>
      </c>
      <c r="I4">
        <v>1</v>
      </c>
      <c r="J4" t="str">
        <f t="shared" si="1"/>
        <v/>
      </c>
      <c r="K4" t="str">
        <f t="shared" si="2"/>
        <v/>
      </c>
      <c r="L4" t="str">
        <f t="shared" si="3"/>
        <v/>
      </c>
      <c r="M4" t="str">
        <f t="shared" si="4"/>
        <v/>
      </c>
      <c r="N4" t="str">
        <f t="shared" si="5"/>
        <v/>
      </c>
      <c r="O4">
        <f t="shared" si="6"/>
        <v>1</v>
      </c>
      <c r="P4" t="str">
        <f t="shared" si="7"/>
        <v/>
      </c>
      <c r="S4" t="s">
        <v>393</v>
      </c>
      <c r="U4" t="s">
        <v>394</v>
      </c>
    </row>
    <row r="5" spans="1:21" ht="15.75" thickBot="1">
      <c r="A5" s="4" t="s">
        <v>5</v>
      </c>
      <c r="B5" s="5" t="s">
        <v>14</v>
      </c>
      <c r="C5" s="6">
        <v>13.6</v>
      </c>
      <c r="D5" s="6">
        <v>5</v>
      </c>
      <c r="E5" s="4" t="s">
        <v>15</v>
      </c>
      <c r="F5" s="8">
        <v>8500</v>
      </c>
      <c r="G5" s="9">
        <f t="shared" si="0"/>
        <v>625</v>
      </c>
      <c r="I5">
        <v>0</v>
      </c>
      <c r="J5">
        <f t="shared" si="1"/>
        <v>0</v>
      </c>
      <c r="K5" t="str">
        <f t="shared" si="2"/>
        <v/>
      </c>
      <c r="L5" t="str">
        <f t="shared" si="3"/>
        <v/>
      </c>
      <c r="M5" t="str">
        <f t="shared" si="4"/>
        <v/>
      </c>
      <c r="N5" t="str">
        <f t="shared" si="5"/>
        <v/>
      </c>
      <c r="O5" t="str">
        <f t="shared" si="6"/>
        <v/>
      </c>
      <c r="P5" t="str">
        <f t="shared" si="7"/>
        <v/>
      </c>
      <c r="R5" t="s">
        <v>5</v>
      </c>
      <c r="S5">
        <v>1</v>
      </c>
      <c r="T5">
        <f>SUM(J2:J355)</f>
        <v>1</v>
      </c>
    </row>
    <row r="6" spans="1:21" ht="15.75" thickBot="1">
      <c r="A6" s="4" t="s">
        <v>5</v>
      </c>
      <c r="B6" s="5" t="s">
        <v>30</v>
      </c>
      <c r="C6" s="6">
        <v>11.7</v>
      </c>
      <c r="D6" s="6">
        <v>5</v>
      </c>
      <c r="E6" s="7" t="s">
        <v>31</v>
      </c>
      <c r="F6" s="8">
        <v>7500</v>
      </c>
      <c r="G6" s="9">
        <f t="shared" si="0"/>
        <v>641.02564102564111</v>
      </c>
      <c r="I6">
        <v>0</v>
      </c>
      <c r="J6">
        <f t="shared" si="1"/>
        <v>0</v>
      </c>
      <c r="K6" t="str">
        <f t="shared" si="2"/>
        <v/>
      </c>
      <c r="L6" t="str">
        <f t="shared" si="3"/>
        <v/>
      </c>
      <c r="M6" t="str">
        <f t="shared" si="4"/>
        <v/>
      </c>
      <c r="N6" t="str">
        <f t="shared" si="5"/>
        <v/>
      </c>
      <c r="O6" t="str">
        <f t="shared" si="6"/>
        <v/>
      </c>
      <c r="P6" t="str">
        <f t="shared" si="7"/>
        <v/>
      </c>
      <c r="R6" t="s">
        <v>46</v>
      </c>
      <c r="S6">
        <v>1</v>
      </c>
      <c r="T6">
        <f>SUM(K2:K355)</f>
        <v>1</v>
      </c>
      <c r="U6">
        <v>2</v>
      </c>
    </row>
    <row r="7" spans="1:21" ht="15.75" thickBot="1">
      <c r="A7" s="4" t="s">
        <v>5</v>
      </c>
      <c r="B7" s="5" t="s">
        <v>8</v>
      </c>
      <c r="C7" s="6">
        <v>15.9</v>
      </c>
      <c r="D7" s="6">
        <v>5</v>
      </c>
      <c r="E7" s="7" t="s">
        <v>9</v>
      </c>
      <c r="F7" s="8">
        <v>11000</v>
      </c>
      <c r="G7" s="9">
        <f t="shared" si="0"/>
        <v>691.82389937106916</v>
      </c>
      <c r="I7">
        <v>0</v>
      </c>
      <c r="J7">
        <f t="shared" si="1"/>
        <v>0</v>
      </c>
      <c r="K7" t="str">
        <f t="shared" si="2"/>
        <v/>
      </c>
      <c r="L7" t="str">
        <f t="shared" si="3"/>
        <v/>
      </c>
      <c r="M7" t="str">
        <f t="shared" si="4"/>
        <v/>
      </c>
      <c r="N7" t="str">
        <f t="shared" si="5"/>
        <v/>
      </c>
      <c r="O7" t="str">
        <f t="shared" si="6"/>
        <v/>
      </c>
      <c r="P7" t="str">
        <f t="shared" si="7"/>
        <v/>
      </c>
      <c r="R7" t="s">
        <v>58</v>
      </c>
      <c r="S7">
        <v>1</v>
      </c>
      <c r="T7">
        <f>SUM(L2:L355)</f>
        <v>1</v>
      </c>
      <c r="U7">
        <v>2</v>
      </c>
    </row>
    <row r="8" spans="1:21" ht="15.75" thickBot="1">
      <c r="A8" s="4" t="s">
        <v>5</v>
      </c>
      <c r="B8" s="5" t="s">
        <v>20</v>
      </c>
      <c r="C8" s="6">
        <v>11.7</v>
      </c>
      <c r="D8" s="6">
        <v>5</v>
      </c>
      <c r="E8" s="7" t="s">
        <v>21</v>
      </c>
      <c r="F8" s="8">
        <v>8200</v>
      </c>
      <c r="G8" s="9">
        <f t="shared" si="0"/>
        <v>700.85470085470092</v>
      </c>
      <c r="I8">
        <v>0</v>
      </c>
      <c r="J8">
        <f t="shared" si="1"/>
        <v>0</v>
      </c>
      <c r="K8" t="str">
        <f t="shared" si="2"/>
        <v/>
      </c>
      <c r="L8" t="str">
        <f t="shared" si="3"/>
        <v/>
      </c>
      <c r="M8" t="str">
        <f t="shared" si="4"/>
        <v/>
      </c>
      <c r="N8" t="str">
        <f t="shared" si="5"/>
        <v/>
      </c>
      <c r="O8" t="str">
        <f t="shared" si="6"/>
        <v/>
      </c>
      <c r="P8" t="str">
        <f t="shared" si="7"/>
        <v/>
      </c>
      <c r="R8" t="s">
        <v>55</v>
      </c>
      <c r="S8">
        <v>1</v>
      </c>
      <c r="T8">
        <f>SUM(M2:M355)</f>
        <v>1</v>
      </c>
      <c r="U8">
        <v>2</v>
      </c>
    </row>
    <row r="9" spans="1:21" ht="15.75" thickBot="1">
      <c r="A9" s="4" t="s">
        <v>5</v>
      </c>
      <c r="B9" s="5" t="s">
        <v>16</v>
      </c>
      <c r="C9" s="6">
        <v>11.4</v>
      </c>
      <c r="D9" s="6">
        <v>5</v>
      </c>
      <c r="E9" s="4" t="s">
        <v>17</v>
      </c>
      <c r="F9" s="8">
        <v>8400</v>
      </c>
      <c r="G9" s="9">
        <f t="shared" si="0"/>
        <v>736.84210526315792</v>
      </c>
      <c r="I9">
        <v>0</v>
      </c>
      <c r="J9">
        <f t="shared" si="1"/>
        <v>0</v>
      </c>
      <c r="K9" t="str">
        <f t="shared" si="2"/>
        <v/>
      </c>
      <c r="L9" t="str">
        <f t="shared" si="3"/>
        <v/>
      </c>
      <c r="M9" t="str">
        <f t="shared" si="4"/>
        <v/>
      </c>
      <c r="N9" t="str">
        <f t="shared" si="5"/>
        <v/>
      </c>
      <c r="O9" t="str">
        <f t="shared" si="6"/>
        <v/>
      </c>
      <c r="P9" t="str">
        <f t="shared" si="7"/>
        <v/>
      </c>
      <c r="R9" t="s">
        <v>64</v>
      </c>
      <c r="S9">
        <v>1</v>
      </c>
      <c r="T9">
        <f>SUM(N2:N355)</f>
        <v>1</v>
      </c>
      <c r="U9">
        <v>2</v>
      </c>
    </row>
    <row r="10" spans="1:21" ht="15.75" thickBot="1">
      <c r="A10" s="4" t="s">
        <v>83</v>
      </c>
      <c r="B10" s="5" t="s">
        <v>188</v>
      </c>
      <c r="C10" s="6">
        <v>3.6</v>
      </c>
      <c r="D10" s="6">
        <v>14</v>
      </c>
      <c r="E10" s="4" t="s">
        <v>27</v>
      </c>
      <c r="F10" s="8">
        <v>2700</v>
      </c>
      <c r="G10" s="9">
        <f t="shared" si="0"/>
        <v>750</v>
      </c>
      <c r="I10">
        <v>0</v>
      </c>
      <c r="J10" t="str">
        <f t="shared" si="1"/>
        <v/>
      </c>
      <c r="K10" t="str">
        <f t="shared" si="2"/>
        <v/>
      </c>
      <c r="L10" t="str">
        <f t="shared" si="3"/>
        <v/>
      </c>
      <c r="M10" t="str">
        <f t="shared" si="4"/>
        <v/>
      </c>
      <c r="N10" t="str">
        <f t="shared" si="5"/>
        <v/>
      </c>
      <c r="O10">
        <f t="shared" si="6"/>
        <v>0</v>
      </c>
      <c r="P10" t="str">
        <f t="shared" si="7"/>
        <v/>
      </c>
      <c r="R10" t="s">
        <v>83</v>
      </c>
      <c r="S10">
        <v>1</v>
      </c>
      <c r="T10">
        <f>SUM(O2:O355)</f>
        <v>2</v>
      </c>
      <c r="U10">
        <v>2</v>
      </c>
    </row>
    <row r="11" spans="1:21" ht="15.75" thickBot="1">
      <c r="A11" s="4" t="s">
        <v>5</v>
      </c>
      <c r="B11" s="5" t="s">
        <v>53</v>
      </c>
      <c r="C11" s="6">
        <v>7</v>
      </c>
      <c r="D11" s="6">
        <v>5</v>
      </c>
      <c r="E11" s="4" t="s">
        <v>54</v>
      </c>
      <c r="F11" s="8">
        <v>5300</v>
      </c>
      <c r="G11" s="9">
        <f t="shared" si="0"/>
        <v>757.14285714285711</v>
      </c>
      <c r="I11">
        <v>0</v>
      </c>
      <c r="J11">
        <f t="shared" si="1"/>
        <v>0</v>
      </c>
      <c r="K11" t="str">
        <f t="shared" si="2"/>
        <v/>
      </c>
      <c r="L11" t="str">
        <f t="shared" si="3"/>
        <v/>
      </c>
      <c r="M11" t="str">
        <f t="shared" si="4"/>
        <v/>
      </c>
      <c r="N11" t="str">
        <f t="shared" si="5"/>
        <v/>
      </c>
      <c r="O11" t="str">
        <f t="shared" si="6"/>
        <v/>
      </c>
      <c r="P11" t="str">
        <f t="shared" si="7"/>
        <v/>
      </c>
      <c r="R11" t="s">
        <v>50</v>
      </c>
      <c r="S11">
        <v>3</v>
      </c>
      <c r="T11">
        <f>SUM(P2:P355)</f>
        <v>3</v>
      </c>
      <c r="U11">
        <v>4</v>
      </c>
    </row>
    <row r="12" spans="1:21" ht="15.75" thickBot="1">
      <c r="A12" s="4" t="s">
        <v>5</v>
      </c>
      <c r="B12" s="5" t="s">
        <v>18</v>
      </c>
      <c r="C12" s="6">
        <v>10.9</v>
      </c>
      <c r="D12" s="6">
        <v>5</v>
      </c>
      <c r="E12" s="7" t="s">
        <v>19</v>
      </c>
      <c r="F12" s="8">
        <v>8300</v>
      </c>
      <c r="G12" s="9">
        <f t="shared" si="0"/>
        <v>761.46788990825689</v>
      </c>
      <c r="I12">
        <v>0</v>
      </c>
      <c r="J12">
        <f t="shared" si="1"/>
        <v>0</v>
      </c>
      <c r="K12" t="str">
        <f t="shared" si="2"/>
        <v/>
      </c>
      <c r="L12" t="str">
        <f t="shared" si="3"/>
        <v/>
      </c>
      <c r="M12" t="str">
        <f t="shared" si="4"/>
        <v/>
      </c>
      <c r="N12" t="str">
        <f t="shared" si="5"/>
        <v/>
      </c>
      <c r="O12" t="str">
        <f t="shared" si="6"/>
        <v/>
      </c>
      <c r="P12" t="str">
        <f t="shared" si="7"/>
        <v/>
      </c>
    </row>
    <row r="13" spans="1:21" ht="15.75" thickBot="1">
      <c r="A13" s="4" t="s">
        <v>5</v>
      </c>
      <c r="B13" s="5" t="s">
        <v>38</v>
      </c>
      <c r="C13" s="6">
        <v>9.3000000000000007</v>
      </c>
      <c r="D13" s="6">
        <v>5</v>
      </c>
      <c r="E13" s="7" t="s">
        <v>39</v>
      </c>
      <c r="F13" s="8">
        <v>7100</v>
      </c>
      <c r="G13" s="9">
        <f t="shared" si="0"/>
        <v>763.4408602150537</v>
      </c>
      <c r="I13">
        <v>0</v>
      </c>
      <c r="J13">
        <f t="shared" si="1"/>
        <v>0</v>
      </c>
      <c r="K13" t="str">
        <f t="shared" si="2"/>
        <v/>
      </c>
      <c r="L13" t="str">
        <f t="shared" si="3"/>
        <v/>
      </c>
      <c r="M13" t="str">
        <f t="shared" si="4"/>
        <v/>
      </c>
      <c r="N13" t="str">
        <f t="shared" si="5"/>
        <v/>
      </c>
      <c r="O13" t="str">
        <f t="shared" si="6"/>
        <v/>
      </c>
      <c r="P13" t="str">
        <f t="shared" si="7"/>
        <v/>
      </c>
    </row>
    <row r="14" spans="1:21" ht="15.75" thickBot="1">
      <c r="A14" s="4" t="s">
        <v>50</v>
      </c>
      <c r="B14" s="5" t="s">
        <v>370</v>
      </c>
      <c r="C14" s="6">
        <v>2.8</v>
      </c>
      <c r="D14" s="6">
        <v>2</v>
      </c>
      <c r="E14" s="4" t="s">
        <v>35</v>
      </c>
      <c r="F14" s="8">
        <v>2200</v>
      </c>
      <c r="G14" s="9">
        <f t="shared" si="0"/>
        <v>785.71428571428578</v>
      </c>
      <c r="I14">
        <v>0</v>
      </c>
      <c r="J14" t="str">
        <f t="shared" si="1"/>
        <v/>
      </c>
      <c r="K14" t="str">
        <f t="shared" si="2"/>
        <v/>
      </c>
      <c r="L14" t="str">
        <f t="shared" si="3"/>
        <v/>
      </c>
      <c r="M14" t="str">
        <f t="shared" si="4"/>
        <v/>
      </c>
      <c r="N14" t="str">
        <f t="shared" si="5"/>
        <v/>
      </c>
      <c r="O14" t="str">
        <f t="shared" si="6"/>
        <v/>
      </c>
      <c r="P14">
        <f t="shared" si="7"/>
        <v>0</v>
      </c>
    </row>
    <row r="15" spans="1:21" ht="15.75" thickBot="1">
      <c r="A15" s="4" t="s">
        <v>55</v>
      </c>
      <c r="B15" s="5" t="s">
        <v>337</v>
      </c>
      <c r="C15" s="6">
        <v>2.7</v>
      </c>
      <c r="D15" s="6">
        <v>7</v>
      </c>
      <c r="E15" s="7" t="s">
        <v>45</v>
      </c>
      <c r="F15" s="8">
        <v>2200</v>
      </c>
      <c r="G15" s="9">
        <f t="shared" si="0"/>
        <v>814.81481481481478</v>
      </c>
      <c r="I15">
        <v>1</v>
      </c>
      <c r="J15" t="str">
        <f t="shared" si="1"/>
        <v/>
      </c>
      <c r="K15" t="str">
        <f t="shared" si="2"/>
        <v/>
      </c>
      <c r="L15" t="str">
        <f t="shared" si="3"/>
        <v/>
      </c>
      <c r="M15">
        <f t="shared" si="4"/>
        <v>1</v>
      </c>
      <c r="N15" t="str">
        <f t="shared" si="5"/>
        <v/>
      </c>
      <c r="O15" t="str">
        <f t="shared" si="6"/>
        <v/>
      </c>
      <c r="P15" t="str">
        <f t="shared" si="7"/>
        <v/>
      </c>
    </row>
    <row r="16" spans="1:21" ht="15.75" thickBot="1">
      <c r="A16" s="4" t="s">
        <v>83</v>
      </c>
      <c r="B16" s="5" t="s">
        <v>146</v>
      </c>
      <c r="C16" s="6">
        <v>3.6</v>
      </c>
      <c r="D16" s="6">
        <v>24</v>
      </c>
      <c r="E16" s="7" t="s">
        <v>37</v>
      </c>
      <c r="F16" s="8">
        <v>3000</v>
      </c>
      <c r="G16" s="9">
        <f t="shared" si="0"/>
        <v>833.33333333333326</v>
      </c>
      <c r="I16">
        <v>1</v>
      </c>
      <c r="J16" t="str">
        <f t="shared" si="1"/>
        <v/>
      </c>
      <c r="K16" t="str">
        <f t="shared" si="2"/>
        <v/>
      </c>
      <c r="L16" t="str">
        <f t="shared" si="3"/>
        <v/>
      </c>
      <c r="M16" t="str">
        <f t="shared" si="4"/>
        <v/>
      </c>
      <c r="N16" t="str">
        <f t="shared" si="5"/>
        <v/>
      </c>
      <c r="O16">
        <f t="shared" si="6"/>
        <v>1</v>
      </c>
      <c r="P16" t="str">
        <f t="shared" si="7"/>
        <v/>
      </c>
    </row>
    <row r="17" spans="1:16" ht="15.75" thickBot="1">
      <c r="A17" s="4" t="s">
        <v>5</v>
      </c>
      <c r="B17" s="5" t="s">
        <v>22</v>
      </c>
      <c r="C17" s="6">
        <v>9.1999999999999993</v>
      </c>
      <c r="D17" s="6">
        <v>5</v>
      </c>
      <c r="E17" s="4" t="s">
        <v>23</v>
      </c>
      <c r="F17" s="8">
        <v>7900</v>
      </c>
      <c r="G17" s="9">
        <f t="shared" si="0"/>
        <v>858.69565217391312</v>
      </c>
      <c r="I17">
        <v>0</v>
      </c>
      <c r="J17">
        <f t="shared" si="1"/>
        <v>0</v>
      </c>
      <c r="K17" t="str">
        <f t="shared" si="2"/>
        <v/>
      </c>
      <c r="L17" t="str">
        <f t="shared" si="3"/>
        <v/>
      </c>
      <c r="M17" t="str">
        <f t="shared" si="4"/>
        <v/>
      </c>
      <c r="N17" t="str">
        <f t="shared" si="5"/>
        <v/>
      </c>
      <c r="O17" t="str">
        <f t="shared" si="6"/>
        <v/>
      </c>
      <c r="P17" t="str">
        <f t="shared" si="7"/>
        <v/>
      </c>
    </row>
    <row r="18" spans="1:16" ht="15.75" thickBot="1">
      <c r="A18" s="4" t="s">
        <v>5</v>
      </c>
      <c r="B18" s="5" t="s">
        <v>6</v>
      </c>
      <c r="C18" s="6">
        <v>13.1</v>
      </c>
      <c r="D18" s="6">
        <v>5</v>
      </c>
      <c r="E18" s="7" t="s">
        <v>7</v>
      </c>
      <c r="F18" s="8">
        <v>11300</v>
      </c>
      <c r="G18" s="9">
        <f t="shared" si="0"/>
        <v>862.59541984732823</v>
      </c>
      <c r="I18">
        <v>0</v>
      </c>
      <c r="J18">
        <f t="shared" si="1"/>
        <v>0</v>
      </c>
      <c r="K18" t="str">
        <f t="shared" si="2"/>
        <v/>
      </c>
      <c r="L18" t="str">
        <f t="shared" si="3"/>
        <v/>
      </c>
      <c r="M18" t="str">
        <f t="shared" si="4"/>
        <v/>
      </c>
      <c r="N18" t="str">
        <f t="shared" si="5"/>
        <v/>
      </c>
      <c r="O18" t="str">
        <f t="shared" si="6"/>
        <v/>
      </c>
      <c r="P18" t="str">
        <f t="shared" si="7"/>
        <v/>
      </c>
    </row>
    <row r="19" spans="1:16" ht="15.75" thickBot="1">
      <c r="A19" s="4" t="s">
        <v>58</v>
      </c>
      <c r="B19" s="5" t="s">
        <v>92</v>
      </c>
      <c r="C19" s="6">
        <v>4</v>
      </c>
      <c r="D19" s="6">
        <v>24</v>
      </c>
      <c r="E19" s="4" t="s">
        <v>35</v>
      </c>
      <c r="F19" s="8">
        <v>3500</v>
      </c>
      <c r="G19" s="9">
        <f t="shared" si="0"/>
        <v>875</v>
      </c>
      <c r="I19">
        <v>1</v>
      </c>
      <c r="J19" t="str">
        <f t="shared" si="1"/>
        <v/>
      </c>
      <c r="K19" t="str">
        <f t="shared" si="2"/>
        <v/>
      </c>
      <c r="L19">
        <f t="shared" si="3"/>
        <v>1</v>
      </c>
      <c r="M19" t="str">
        <f t="shared" si="4"/>
        <v/>
      </c>
      <c r="N19" t="str">
        <f t="shared" si="5"/>
        <v/>
      </c>
      <c r="O19" t="str">
        <f t="shared" si="6"/>
        <v/>
      </c>
      <c r="P19" t="str">
        <f t="shared" si="7"/>
        <v/>
      </c>
    </row>
    <row r="20" spans="1:16" ht="15.75" thickBot="1">
      <c r="A20" s="4" t="s">
        <v>5</v>
      </c>
      <c r="B20" s="5" t="s">
        <v>32</v>
      </c>
      <c r="C20" s="6">
        <v>8.3000000000000007</v>
      </c>
      <c r="D20" s="6">
        <v>5</v>
      </c>
      <c r="E20" s="4" t="s">
        <v>33</v>
      </c>
      <c r="F20" s="8">
        <v>7400</v>
      </c>
      <c r="G20" s="9">
        <f t="shared" si="0"/>
        <v>891.56626506024088</v>
      </c>
      <c r="I20">
        <v>0</v>
      </c>
      <c r="J20">
        <f t="shared" si="1"/>
        <v>0</v>
      </c>
      <c r="K20" t="str">
        <f t="shared" si="2"/>
        <v/>
      </c>
      <c r="L20" t="str">
        <f t="shared" si="3"/>
        <v/>
      </c>
      <c r="M20" t="str">
        <f t="shared" si="4"/>
        <v/>
      </c>
      <c r="N20" t="str">
        <f t="shared" si="5"/>
        <v/>
      </c>
      <c r="O20" t="str">
        <f t="shared" si="6"/>
        <v/>
      </c>
      <c r="P20" t="str">
        <f t="shared" si="7"/>
        <v/>
      </c>
    </row>
    <row r="21" spans="1:16" ht="15.75" thickBot="1">
      <c r="A21" s="4" t="s">
        <v>64</v>
      </c>
      <c r="B21" s="5" t="s">
        <v>112</v>
      </c>
      <c r="C21" s="6">
        <v>3.7</v>
      </c>
      <c r="D21" s="6">
        <v>10</v>
      </c>
      <c r="E21" s="7" t="s">
        <v>39</v>
      </c>
      <c r="F21" s="8">
        <v>3300</v>
      </c>
      <c r="G21" s="9">
        <f t="shared" si="0"/>
        <v>891.89189189189187</v>
      </c>
      <c r="I21">
        <v>1</v>
      </c>
      <c r="J21" t="str">
        <f t="shared" si="1"/>
        <v/>
      </c>
      <c r="K21" t="str">
        <f t="shared" si="2"/>
        <v/>
      </c>
      <c r="L21" t="str">
        <f t="shared" si="3"/>
        <v/>
      </c>
      <c r="M21" t="str">
        <f t="shared" si="4"/>
        <v/>
      </c>
      <c r="N21">
        <f t="shared" si="5"/>
        <v>1</v>
      </c>
      <c r="O21" t="str">
        <f t="shared" si="6"/>
        <v/>
      </c>
      <c r="P21" t="str">
        <f t="shared" si="7"/>
        <v/>
      </c>
    </row>
    <row r="22" spans="1:16" ht="15.75" thickBot="1">
      <c r="A22" s="4" t="s">
        <v>50</v>
      </c>
      <c r="B22" s="5" t="s">
        <v>98</v>
      </c>
      <c r="C22" s="6">
        <v>3.7</v>
      </c>
      <c r="D22" s="6">
        <v>21</v>
      </c>
      <c r="E22" s="7" t="s">
        <v>45</v>
      </c>
      <c r="F22" s="8">
        <v>3400</v>
      </c>
      <c r="G22" s="9">
        <f t="shared" si="0"/>
        <v>918.91891891891885</v>
      </c>
      <c r="I22">
        <v>1</v>
      </c>
      <c r="J22" t="str">
        <f t="shared" si="1"/>
        <v/>
      </c>
      <c r="K22" t="str">
        <f t="shared" si="2"/>
        <v/>
      </c>
      <c r="L22" t="str">
        <f t="shared" si="3"/>
        <v/>
      </c>
      <c r="M22" t="str">
        <f t="shared" si="4"/>
        <v/>
      </c>
      <c r="N22" t="str">
        <f t="shared" si="5"/>
        <v/>
      </c>
      <c r="O22" t="str">
        <f t="shared" si="6"/>
        <v/>
      </c>
      <c r="P22">
        <f t="shared" si="7"/>
        <v>1</v>
      </c>
    </row>
    <row r="23" spans="1:16" ht="15.75" thickBot="1">
      <c r="A23" s="4" t="s">
        <v>50</v>
      </c>
      <c r="B23" s="5" t="s">
        <v>105</v>
      </c>
      <c r="C23" s="6">
        <v>3.7</v>
      </c>
      <c r="D23" s="6">
        <v>22</v>
      </c>
      <c r="E23" s="4" t="s">
        <v>15</v>
      </c>
      <c r="F23" s="8">
        <v>3400</v>
      </c>
      <c r="G23" s="9">
        <f t="shared" si="0"/>
        <v>918.91891891891885</v>
      </c>
      <c r="I23">
        <v>0</v>
      </c>
      <c r="J23" t="str">
        <f t="shared" si="1"/>
        <v/>
      </c>
      <c r="K23" t="str">
        <f t="shared" si="2"/>
        <v/>
      </c>
      <c r="L23" t="str">
        <f t="shared" si="3"/>
        <v/>
      </c>
      <c r="M23" t="str">
        <f t="shared" si="4"/>
        <v/>
      </c>
      <c r="N23" t="str">
        <f t="shared" si="5"/>
        <v/>
      </c>
      <c r="O23" t="str">
        <f t="shared" si="6"/>
        <v/>
      </c>
      <c r="P23">
        <f t="shared" si="7"/>
        <v>0</v>
      </c>
    </row>
    <row r="24" spans="1:16" ht="15.75" thickBot="1">
      <c r="A24" s="4" t="s">
        <v>46</v>
      </c>
      <c r="B24" s="5" t="s">
        <v>218</v>
      </c>
      <c r="C24" s="6">
        <v>2.7</v>
      </c>
      <c r="D24" s="6">
        <v>10</v>
      </c>
      <c r="E24" s="7" t="s">
        <v>21</v>
      </c>
      <c r="F24" s="8">
        <v>2500</v>
      </c>
      <c r="G24" s="9">
        <f t="shared" si="0"/>
        <v>925.92592592592587</v>
      </c>
      <c r="I24">
        <v>0</v>
      </c>
      <c r="J24" t="str">
        <f t="shared" si="1"/>
        <v/>
      </c>
      <c r="K24">
        <f t="shared" si="2"/>
        <v>0</v>
      </c>
      <c r="L24" t="str">
        <f t="shared" si="3"/>
        <v/>
      </c>
      <c r="M24" t="str">
        <f t="shared" si="4"/>
        <v/>
      </c>
      <c r="N24" t="str">
        <f t="shared" si="5"/>
        <v/>
      </c>
      <c r="O24" t="str">
        <f t="shared" si="6"/>
        <v/>
      </c>
      <c r="P24" t="str">
        <f t="shared" si="7"/>
        <v/>
      </c>
    </row>
    <row r="25" spans="1:16" ht="15.75" thickBot="1">
      <c r="A25" s="4" t="s">
        <v>5</v>
      </c>
      <c r="B25" s="5" t="s">
        <v>10</v>
      </c>
      <c r="C25" s="6">
        <v>10.5</v>
      </c>
      <c r="D25" s="6">
        <v>5</v>
      </c>
      <c r="E25" s="4" t="s">
        <v>11</v>
      </c>
      <c r="F25" s="8">
        <v>9800</v>
      </c>
      <c r="G25" s="9">
        <f t="shared" si="0"/>
        <v>933.33333333333337</v>
      </c>
      <c r="I25">
        <v>0</v>
      </c>
      <c r="J25">
        <f t="shared" si="1"/>
        <v>0</v>
      </c>
      <c r="K25" t="str">
        <f t="shared" si="2"/>
        <v/>
      </c>
      <c r="L25" t="str">
        <f t="shared" si="3"/>
        <v/>
      </c>
      <c r="M25" t="str">
        <f t="shared" si="4"/>
        <v/>
      </c>
      <c r="N25" t="str">
        <f t="shared" si="5"/>
        <v/>
      </c>
      <c r="O25" t="str">
        <f t="shared" si="6"/>
        <v/>
      </c>
      <c r="P25" t="str">
        <f t="shared" si="7"/>
        <v/>
      </c>
    </row>
    <row r="26" spans="1:16" ht="15.75" thickBot="1">
      <c r="A26" s="4" t="s">
        <v>50</v>
      </c>
      <c r="B26" s="5" t="s">
        <v>101</v>
      </c>
      <c r="C26" s="6">
        <v>3.6</v>
      </c>
      <c r="D26" s="6">
        <v>11</v>
      </c>
      <c r="E26" s="4" t="s">
        <v>13</v>
      </c>
      <c r="F26" s="8">
        <v>3400</v>
      </c>
      <c r="G26" s="9">
        <f t="shared" si="0"/>
        <v>944.44444444444446</v>
      </c>
      <c r="I26">
        <v>0</v>
      </c>
      <c r="J26" t="str">
        <f t="shared" si="1"/>
        <v/>
      </c>
      <c r="K26" t="str">
        <f t="shared" si="2"/>
        <v/>
      </c>
      <c r="L26" t="str">
        <f t="shared" si="3"/>
        <v/>
      </c>
      <c r="M26" t="str">
        <f t="shared" si="4"/>
        <v/>
      </c>
      <c r="N26" t="str">
        <f t="shared" si="5"/>
        <v/>
      </c>
      <c r="O26" t="str">
        <f t="shared" si="6"/>
        <v/>
      </c>
      <c r="P26">
        <f t="shared" si="7"/>
        <v>0</v>
      </c>
    </row>
    <row r="27" spans="1:16" ht="15.75" thickBot="1">
      <c r="A27" s="4" t="s">
        <v>5</v>
      </c>
      <c r="B27" s="5" t="s">
        <v>36</v>
      </c>
      <c r="C27" s="6">
        <v>7.5</v>
      </c>
      <c r="D27" s="6">
        <v>4</v>
      </c>
      <c r="E27" s="7" t="s">
        <v>37</v>
      </c>
      <c r="F27" s="8">
        <v>7200</v>
      </c>
      <c r="G27" s="9">
        <f t="shared" si="0"/>
        <v>960</v>
      </c>
      <c r="I27">
        <v>0</v>
      </c>
      <c r="J27">
        <f t="shared" si="1"/>
        <v>0</v>
      </c>
      <c r="K27" t="str">
        <f t="shared" si="2"/>
        <v/>
      </c>
      <c r="L27" t="str">
        <f t="shared" si="3"/>
        <v/>
      </c>
      <c r="M27" t="str">
        <f t="shared" si="4"/>
        <v/>
      </c>
      <c r="N27" t="str">
        <f t="shared" si="5"/>
        <v/>
      </c>
      <c r="O27" t="str">
        <f t="shared" si="6"/>
        <v/>
      </c>
      <c r="P27" t="str">
        <f t="shared" si="7"/>
        <v/>
      </c>
    </row>
    <row r="28" spans="1:16" ht="15.75" thickBot="1">
      <c r="A28" s="4" t="s">
        <v>55</v>
      </c>
      <c r="B28" s="5" t="s">
        <v>211</v>
      </c>
      <c r="C28" s="6">
        <v>2.6</v>
      </c>
      <c r="D28" s="6">
        <v>25</v>
      </c>
      <c r="E28" s="4" t="s">
        <v>11</v>
      </c>
      <c r="F28" s="8">
        <v>2500</v>
      </c>
      <c r="G28" s="9">
        <f t="shared" si="0"/>
        <v>961.53846153846155</v>
      </c>
      <c r="I28">
        <v>0</v>
      </c>
      <c r="J28" t="str">
        <f t="shared" si="1"/>
        <v/>
      </c>
      <c r="K28" t="str">
        <f t="shared" si="2"/>
        <v/>
      </c>
      <c r="L28" t="str">
        <f t="shared" si="3"/>
        <v/>
      </c>
      <c r="M28">
        <f t="shared" si="4"/>
        <v>0</v>
      </c>
      <c r="N28" t="str">
        <f t="shared" si="5"/>
        <v/>
      </c>
      <c r="O28" t="str">
        <f t="shared" si="6"/>
        <v/>
      </c>
      <c r="P28" t="str">
        <f t="shared" si="7"/>
        <v/>
      </c>
    </row>
    <row r="29" spans="1:16" ht="15.75" thickBot="1">
      <c r="A29" s="4" t="s">
        <v>5</v>
      </c>
      <c r="B29" s="5" t="s">
        <v>26</v>
      </c>
      <c r="C29" s="6">
        <v>8</v>
      </c>
      <c r="D29" s="6">
        <v>5</v>
      </c>
      <c r="E29" s="4" t="s">
        <v>27</v>
      </c>
      <c r="F29" s="8">
        <v>7700</v>
      </c>
      <c r="G29" s="9">
        <f t="shared" si="0"/>
        <v>962.5</v>
      </c>
      <c r="I29">
        <v>0</v>
      </c>
      <c r="J29">
        <f t="shared" si="1"/>
        <v>0</v>
      </c>
      <c r="K29" t="str">
        <f t="shared" si="2"/>
        <v/>
      </c>
      <c r="L29" t="str">
        <f t="shared" si="3"/>
        <v/>
      </c>
      <c r="M29" t="str">
        <f t="shared" si="4"/>
        <v/>
      </c>
      <c r="N29" t="str">
        <f t="shared" si="5"/>
        <v/>
      </c>
      <c r="O29" t="str">
        <f t="shared" si="6"/>
        <v/>
      </c>
      <c r="P29" t="str">
        <f t="shared" si="7"/>
        <v/>
      </c>
    </row>
    <row r="30" spans="1:16" ht="15.75" thickBot="1">
      <c r="A30" s="4" t="s">
        <v>83</v>
      </c>
      <c r="B30" s="5" t="s">
        <v>205</v>
      </c>
      <c r="C30" s="6">
        <v>2.7</v>
      </c>
      <c r="D30" s="6">
        <v>6</v>
      </c>
      <c r="E30" s="4" t="s">
        <v>13</v>
      </c>
      <c r="F30" s="8">
        <v>2600</v>
      </c>
      <c r="G30" s="9">
        <f t="shared" si="0"/>
        <v>962.96296296296293</v>
      </c>
      <c r="I30">
        <v>0</v>
      </c>
      <c r="J30" t="str">
        <f t="shared" si="1"/>
        <v/>
      </c>
      <c r="K30" t="str">
        <f t="shared" si="2"/>
        <v/>
      </c>
      <c r="L30" t="str">
        <f t="shared" si="3"/>
        <v/>
      </c>
      <c r="M30" t="str">
        <f t="shared" si="4"/>
        <v/>
      </c>
      <c r="N30" t="str">
        <f t="shared" si="5"/>
        <v/>
      </c>
      <c r="O30">
        <f t="shared" si="6"/>
        <v>0</v>
      </c>
      <c r="P30" t="str">
        <f t="shared" si="7"/>
        <v/>
      </c>
    </row>
    <row r="31" spans="1:16" ht="15.75" thickBot="1">
      <c r="A31" s="4" t="s">
        <v>46</v>
      </c>
      <c r="B31" s="5" t="s">
        <v>99</v>
      </c>
      <c r="C31" s="6">
        <v>3.5</v>
      </c>
      <c r="D31" s="6">
        <v>24</v>
      </c>
      <c r="E31" s="7" t="s">
        <v>45</v>
      </c>
      <c r="F31" s="8">
        <v>3400</v>
      </c>
      <c r="G31" s="9">
        <f t="shared" si="0"/>
        <v>971.42857142857144</v>
      </c>
      <c r="I31">
        <v>0</v>
      </c>
      <c r="J31" t="str">
        <f t="shared" si="1"/>
        <v/>
      </c>
      <c r="K31">
        <f t="shared" si="2"/>
        <v>0</v>
      </c>
      <c r="L31" t="str">
        <f t="shared" si="3"/>
        <v/>
      </c>
      <c r="M31" t="str">
        <f t="shared" si="4"/>
        <v/>
      </c>
      <c r="N31" t="str">
        <f t="shared" si="5"/>
        <v/>
      </c>
      <c r="O31" t="str">
        <f t="shared" si="6"/>
        <v/>
      </c>
      <c r="P31" t="str">
        <f t="shared" si="7"/>
        <v/>
      </c>
    </row>
    <row r="32" spans="1:16" ht="15.75" thickBot="1">
      <c r="A32" s="4" t="s">
        <v>5</v>
      </c>
      <c r="B32" s="5" t="s">
        <v>24</v>
      </c>
      <c r="C32" s="6">
        <v>8</v>
      </c>
      <c r="D32" s="6">
        <v>4</v>
      </c>
      <c r="E32" s="4" t="s">
        <v>25</v>
      </c>
      <c r="F32" s="8">
        <v>7800</v>
      </c>
      <c r="G32" s="9">
        <f t="shared" si="0"/>
        <v>975</v>
      </c>
      <c r="I32">
        <v>0</v>
      </c>
      <c r="J32">
        <f t="shared" si="1"/>
        <v>0</v>
      </c>
      <c r="K32" t="str">
        <f t="shared" si="2"/>
        <v/>
      </c>
      <c r="L32" t="str">
        <f t="shared" si="3"/>
        <v/>
      </c>
      <c r="M32" t="str">
        <f t="shared" si="4"/>
        <v/>
      </c>
      <c r="N32" t="str">
        <f t="shared" si="5"/>
        <v/>
      </c>
      <c r="O32" t="str">
        <f t="shared" si="6"/>
        <v/>
      </c>
      <c r="P32" t="str">
        <f t="shared" si="7"/>
        <v/>
      </c>
    </row>
    <row r="33" spans="1:16" ht="15.75" thickBot="1">
      <c r="A33" s="4" t="s">
        <v>50</v>
      </c>
      <c r="B33" s="5" t="s">
        <v>77</v>
      </c>
      <c r="C33" s="6">
        <v>3.9</v>
      </c>
      <c r="D33" s="6">
        <v>20</v>
      </c>
      <c r="E33" s="7" t="s">
        <v>37</v>
      </c>
      <c r="F33" s="8">
        <v>3900</v>
      </c>
      <c r="G33" s="9">
        <f t="shared" si="0"/>
        <v>1000</v>
      </c>
      <c r="I33">
        <v>1</v>
      </c>
      <c r="J33" t="str">
        <f t="shared" si="1"/>
        <v/>
      </c>
      <c r="K33" t="str">
        <f t="shared" si="2"/>
        <v/>
      </c>
      <c r="L33" t="str">
        <f t="shared" si="3"/>
        <v/>
      </c>
      <c r="M33" t="str">
        <f t="shared" si="4"/>
        <v/>
      </c>
      <c r="N33" t="str">
        <f t="shared" si="5"/>
        <v/>
      </c>
      <c r="O33" t="str">
        <f t="shared" si="6"/>
        <v/>
      </c>
      <c r="P33">
        <f t="shared" si="7"/>
        <v>1</v>
      </c>
    </row>
    <row r="34" spans="1:16" ht="15.75" thickBot="1">
      <c r="A34" s="4" t="s">
        <v>58</v>
      </c>
      <c r="B34" s="5" t="s">
        <v>81</v>
      </c>
      <c r="C34" s="6">
        <v>3.8</v>
      </c>
      <c r="D34" s="6">
        <v>24</v>
      </c>
      <c r="E34" s="7" t="s">
        <v>41</v>
      </c>
      <c r="F34" s="8">
        <v>3800</v>
      </c>
      <c r="G34" s="9">
        <f t="shared" si="0"/>
        <v>1000</v>
      </c>
      <c r="I34">
        <v>0</v>
      </c>
      <c r="J34" t="str">
        <f t="shared" si="1"/>
        <v/>
      </c>
      <c r="K34" t="str">
        <f t="shared" si="2"/>
        <v/>
      </c>
      <c r="L34">
        <f t="shared" si="3"/>
        <v>0</v>
      </c>
      <c r="M34" t="str">
        <f t="shared" si="4"/>
        <v/>
      </c>
      <c r="N34" t="str">
        <f t="shared" si="5"/>
        <v/>
      </c>
      <c r="O34" t="str">
        <f t="shared" si="6"/>
        <v/>
      </c>
      <c r="P34" t="str">
        <f t="shared" si="7"/>
        <v/>
      </c>
    </row>
    <row r="35" spans="1:16" ht="15.75" thickBot="1">
      <c r="A35" s="4" t="s">
        <v>55</v>
      </c>
      <c r="B35" s="5" t="s">
        <v>106</v>
      </c>
      <c r="C35" s="6">
        <v>3.4</v>
      </c>
      <c r="D35" s="6">
        <v>18</v>
      </c>
      <c r="E35" s="4" t="s">
        <v>15</v>
      </c>
      <c r="F35" s="8">
        <v>3400</v>
      </c>
      <c r="G35" s="9">
        <f t="shared" si="0"/>
        <v>1000</v>
      </c>
      <c r="I35">
        <v>0</v>
      </c>
      <c r="J35" t="str">
        <f t="shared" si="1"/>
        <v/>
      </c>
      <c r="K35" t="str">
        <f t="shared" si="2"/>
        <v/>
      </c>
      <c r="L35" t="str">
        <f t="shared" si="3"/>
        <v/>
      </c>
      <c r="M35">
        <f t="shared" si="4"/>
        <v>0</v>
      </c>
      <c r="N35" t="str">
        <f t="shared" si="5"/>
        <v/>
      </c>
      <c r="O35" t="str">
        <f t="shared" si="6"/>
        <v/>
      </c>
      <c r="P35" t="str">
        <f t="shared" si="7"/>
        <v/>
      </c>
    </row>
    <row r="36" spans="1:16" ht="15.75" thickBot="1">
      <c r="A36" s="4" t="s">
        <v>50</v>
      </c>
      <c r="B36" s="5" t="s">
        <v>235</v>
      </c>
      <c r="C36" s="6">
        <v>2.4</v>
      </c>
      <c r="D36" s="6">
        <v>15</v>
      </c>
      <c r="E36" s="4" t="s">
        <v>13</v>
      </c>
      <c r="F36" s="8">
        <v>2400</v>
      </c>
      <c r="G36" s="9">
        <f t="shared" si="0"/>
        <v>1000</v>
      </c>
      <c r="I36">
        <v>0</v>
      </c>
      <c r="J36" t="str">
        <f t="shared" si="1"/>
        <v/>
      </c>
      <c r="K36" t="str">
        <f t="shared" si="2"/>
        <v/>
      </c>
      <c r="L36" t="str">
        <f t="shared" si="3"/>
        <v/>
      </c>
      <c r="M36" t="str">
        <f t="shared" si="4"/>
        <v/>
      </c>
      <c r="N36" t="str">
        <f t="shared" si="5"/>
        <v/>
      </c>
      <c r="O36" t="str">
        <f t="shared" si="6"/>
        <v/>
      </c>
      <c r="P36">
        <f t="shared" si="7"/>
        <v>0</v>
      </c>
    </row>
    <row r="37" spans="1:16" ht="15.75" thickBot="1">
      <c r="A37" s="4" t="s">
        <v>50</v>
      </c>
      <c r="B37" s="5" t="s">
        <v>166</v>
      </c>
      <c r="C37" s="6">
        <v>2.8</v>
      </c>
      <c r="D37" s="6">
        <v>16</v>
      </c>
      <c r="E37" s="7" t="s">
        <v>7</v>
      </c>
      <c r="F37" s="8">
        <v>2800</v>
      </c>
      <c r="G37" s="9">
        <f t="shared" si="0"/>
        <v>1000.0000000000001</v>
      </c>
      <c r="I37">
        <v>0</v>
      </c>
      <c r="J37" t="str">
        <f t="shared" si="1"/>
        <v/>
      </c>
      <c r="K37" t="str">
        <f t="shared" si="2"/>
        <v/>
      </c>
      <c r="L37" t="str">
        <f t="shared" si="3"/>
        <v/>
      </c>
      <c r="M37" t="str">
        <f t="shared" si="4"/>
        <v/>
      </c>
      <c r="N37" t="str">
        <f t="shared" si="5"/>
        <v/>
      </c>
      <c r="O37" t="str">
        <f t="shared" si="6"/>
        <v/>
      </c>
      <c r="P37">
        <f t="shared" si="7"/>
        <v>0</v>
      </c>
    </row>
    <row r="38" spans="1:16" ht="15.75" thickBot="1">
      <c r="A38" s="4" t="s">
        <v>50</v>
      </c>
      <c r="B38" s="5" t="s">
        <v>244</v>
      </c>
      <c r="C38" s="6">
        <v>2.2999999999999998</v>
      </c>
      <c r="D38" s="6">
        <v>2</v>
      </c>
      <c r="E38" s="7" t="s">
        <v>37</v>
      </c>
      <c r="F38" s="8">
        <v>2300</v>
      </c>
      <c r="G38" s="9">
        <f t="shared" si="0"/>
        <v>1000.0000000000001</v>
      </c>
      <c r="I38">
        <v>0</v>
      </c>
      <c r="J38" t="str">
        <f t="shared" si="1"/>
        <v/>
      </c>
      <c r="K38" t="str">
        <f t="shared" si="2"/>
        <v/>
      </c>
      <c r="L38" t="str">
        <f t="shared" si="3"/>
        <v/>
      </c>
      <c r="M38" t="str">
        <f t="shared" si="4"/>
        <v/>
      </c>
      <c r="N38" t="str">
        <f t="shared" si="5"/>
        <v/>
      </c>
      <c r="O38" t="str">
        <f t="shared" si="6"/>
        <v/>
      </c>
      <c r="P38">
        <f t="shared" si="7"/>
        <v>0</v>
      </c>
    </row>
    <row r="39" spans="1:16" ht="15.75" thickBot="1">
      <c r="A39" s="4" t="s">
        <v>46</v>
      </c>
      <c r="B39" s="5" t="s">
        <v>66</v>
      </c>
      <c r="C39" s="6">
        <v>4.2</v>
      </c>
      <c r="D39" s="6">
        <v>24</v>
      </c>
      <c r="E39" s="7" t="s">
        <v>7</v>
      </c>
      <c r="F39" s="8">
        <v>4300</v>
      </c>
      <c r="G39" s="9">
        <f t="shared" si="0"/>
        <v>1023.8095238095237</v>
      </c>
      <c r="I39">
        <v>1</v>
      </c>
      <c r="J39" t="str">
        <f t="shared" si="1"/>
        <v/>
      </c>
      <c r="K39">
        <f t="shared" si="2"/>
        <v>1</v>
      </c>
      <c r="L39" t="str">
        <f t="shared" si="3"/>
        <v/>
      </c>
      <c r="M39" t="str">
        <f t="shared" si="4"/>
        <v/>
      </c>
      <c r="N39" t="str">
        <f t="shared" si="5"/>
        <v/>
      </c>
      <c r="O39" t="str">
        <f t="shared" si="6"/>
        <v/>
      </c>
      <c r="P39" t="str">
        <f t="shared" si="7"/>
        <v/>
      </c>
    </row>
    <row r="40" spans="1:16" ht="15.75" thickBot="1">
      <c r="A40" s="4" t="s">
        <v>64</v>
      </c>
      <c r="B40" s="5" t="s">
        <v>69</v>
      </c>
      <c r="C40" s="6">
        <v>4.0999999999999996</v>
      </c>
      <c r="D40" s="6">
        <v>24</v>
      </c>
      <c r="E40" s="4" t="s">
        <v>17</v>
      </c>
      <c r="F40" s="8">
        <v>4200</v>
      </c>
      <c r="G40" s="9">
        <f t="shared" si="0"/>
        <v>1024.3902439024391</v>
      </c>
      <c r="I40">
        <v>0</v>
      </c>
      <c r="J40" t="str">
        <f t="shared" si="1"/>
        <v/>
      </c>
      <c r="K40" t="str">
        <f t="shared" si="2"/>
        <v/>
      </c>
      <c r="L40" t="str">
        <f t="shared" si="3"/>
        <v/>
      </c>
      <c r="M40" t="str">
        <f t="shared" si="4"/>
        <v/>
      </c>
      <c r="N40">
        <f t="shared" si="5"/>
        <v>0</v>
      </c>
      <c r="O40" t="str">
        <f t="shared" si="6"/>
        <v/>
      </c>
      <c r="P40" t="str">
        <f t="shared" si="7"/>
        <v/>
      </c>
    </row>
    <row r="41" spans="1:16" ht="15.75" thickBot="1">
      <c r="A41" s="4" t="s">
        <v>83</v>
      </c>
      <c r="B41" s="5" t="s">
        <v>109</v>
      </c>
      <c r="C41" s="6">
        <v>3.2</v>
      </c>
      <c r="D41" s="6">
        <v>23</v>
      </c>
      <c r="E41" s="4" t="s">
        <v>35</v>
      </c>
      <c r="F41" s="8">
        <v>3300</v>
      </c>
      <c r="G41" s="9">
        <f t="shared" si="0"/>
        <v>1031.25</v>
      </c>
      <c r="I41">
        <v>0</v>
      </c>
      <c r="J41" t="str">
        <f t="shared" si="1"/>
        <v/>
      </c>
      <c r="K41" t="str">
        <f t="shared" si="2"/>
        <v/>
      </c>
      <c r="L41" t="str">
        <f t="shared" si="3"/>
        <v/>
      </c>
      <c r="M41" t="str">
        <f t="shared" si="4"/>
        <v/>
      </c>
      <c r="N41" t="str">
        <f t="shared" si="5"/>
        <v/>
      </c>
      <c r="O41">
        <f t="shared" si="6"/>
        <v>0</v>
      </c>
      <c r="P41" t="str">
        <f t="shared" si="7"/>
        <v/>
      </c>
    </row>
    <row r="42" spans="1:16" ht="15.75" thickBot="1">
      <c r="A42" s="4" t="s">
        <v>50</v>
      </c>
      <c r="B42" s="5" t="s">
        <v>159</v>
      </c>
      <c r="C42" s="6">
        <v>2.8</v>
      </c>
      <c r="D42" s="6">
        <v>25</v>
      </c>
      <c r="E42" s="4" t="s">
        <v>11</v>
      </c>
      <c r="F42" s="8">
        <v>2900</v>
      </c>
      <c r="G42" s="9">
        <f t="shared" si="0"/>
        <v>1035.7142857142858</v>
      </c>
      <c r="I42">
        <v>0</v>
      </c>
      <c r="J42" t="str">
        <f t="shared" si="1"/>
        <v/>
      </c>
      <c r="K42" t="str">
        <f t="shared" si="2"/>
        <v/>
      </c>
      <c r="L42" t="str">
        <f t="shared" si="3"/>
        <v/>
      </c>
      <c r="M42" t="str">
        <f t="shared" si="4"/>
        <v/>
      </c>
      <c r="N42" t="str">
        <f t="shared" si="5"/>
        <v/>
      </c>
      <c r="O42" t="str">
        <f t="shared" si="6"/>
        <v/>
      </c>
      <c r="P42">
        <f t="shared" si="7"/>
        <v>0</v>
      </c>
    </row>
    <row r="43" spans="1:16" ht="15.75" thickBot="1">
      <c r="A43" s="4" t="s">
        <v>64</v>
      </c>
      <c r="B43" s="5" t="s">
        <v>197</v>
      </c>
      <c r="C43" s="6">
        <v>2.5</v>
      </c>
      <c r="D43" s="6">
        <v>26</v>
      </c>
      <c r="E43" s="4" t="s">
        <v>33</v>
      </c>
      <c r="F43" s="8">
        <v>2600</v>
      </c>
      <c r="G43" s="9">
        <f t="shared" si="0"/>
        <v>1040</v>
      </c>
      <c r="I43">
        <v>0</v>
      </c>
      <c r="J43" t="str">
        <f t="shared" si="1"/>
        <v/>
      </c>
      <c r="K43" t="str">
        <f t="shared" si="2"/>
        <v/>
      </c>
      <c r="L43" t="str">
        <f t="shared" si="3"/>
        <v/>
      </c>
      <c r="M43" t="str">
        <f t="shared" si="4"/>
        <v/>
      </c>
      <c r="N43">
        <f t="shared" si="5"/>
        <v>0</v>
      </c>
      <c r="O43" t="str">
        <f t="shared" si="6"/>
        <v/>
      </c>
      <c r="P43" t="str">
        <f t="shared" si="7"/>
        <v/>
      </c>
    </row>
    <row r="44" spans="1:16" ht="15.75" thickBot="1">
      <c r="A44" s="4" t="s">
        <v>83</v>
      </c>
      <c r="B44" s="5" t="s">
        <v>224</v>
      </c>
      <c r="C44" s="6">
        <v>2.2999999999999998</v>
      </c>
      <c r="D44" s="6">
        <v>8</v>
      </c>
      <c r="E44" s="4" t="s">
        <v>15</v>
      </c>
      <c r="F44" s="8">
        <v>2400</v>
      </c>
      <c r="G44" s="9">
        <f t="shared" si="0"/>
        <v>1043.4782608695652</v>
      </c>
      <c r="I44">
        <v>0</v>
      </c>
      <c r="J44" t="str">
        <f t="shared" si="1"/>
        <v/>
      </c>
      <c r="K44" t="str">
        <f t="shared" si="2"/>
        <v/>
      </c>
      <c r="L44" t="str">
        <f t="shared" si="3"/>
        <v/>
      </c>
      <c r="M44" t="str">
        <f t="shared" si="4"/>
        <v/>
      </c>
      <c r="N44" t="str">
        <f t="shared" si="5"/>
        <v/>
      </c>
      <c r="O44">
        <f t="shared" si="6"/>
        <v>0</v>
      </c>
      <c r="P44" t="str">
        <f t="shared" si="7"/>
        <v/>
      </c>
    </row>
    <row r="45" spans="1:16" ht="15.75" thickBot="1">
      <c r="A45" s="4" t="s">
        <v>55</v>
      </c>
      <c r="B45" s="5" t="s">
        <v>257</v>
      </c>
      <c r="C45" s="6">
        <v>2.2000000000000002</v>
      </c>
      <c r="D45" s="6">
        <v>14</v>
      </c>
      <c r="E45" s="4" t="s">
        <v>15</v>
      </c>
      <c r="F45" s="8">
        <v>2300</v>
      </c>
      <c r="G45" s="9">
        <f t="shared" si="0"/>
        <v>1045.4545454545453</v>
      </c>
      <c r="I45">
        <v>0</v>
      </c>
      <c r="J45" t="str">
        <f t="shared" si="1"/>
        <v/>
      </c>
      <c r="K45" t="str">
        <f t="shared" si="2"/>
        <v/>
      </c>
      <c r="L45" t="str">
        <f t="shared" si="3"/>
        <v/>
      </c>
      <c r="M45">
        <f t="shared" si="4"/>
        <v>0</v>
      </c>
      <c r="N45" t="str">
        <f t="shared" si="5"/>
        <v/>
      </c>
      <c r="O45" t="str">
        <f t="shared" si="6"/>
        <v/>
      </c>
      <c r="P45" t="str">
        <f t="shared" si="7"/>
        <v/>
      </c>
    </row>
    <row r="46" spans="1:16" ht="15.75" thickBot="1">
      <c r="A46" s="4" t="s">
        <v>58</v>
      </c>
      <c r="B46" s="5" t="s">
        <v>124</v>
      </c>
      <c r="C46" s="6">
        <v>2.9</v>
      </c>
      <c r="D46" s="6">
        <v>24</v>
      </c>
      <c r="E46" s="7" t="s">
        <v>7</v>
      </c>
      <c r="F46" s="8">
        <v>3100</v>
      </c>
      <c r="G46" s="9">
        <f t="shared" si="0"/>
        <v>1068.9655172413793</v>
      </c>
      <c r="I46">
        <v>0</v>
      </c>
      <c r="J46" t="str">
        <f t="shared" si="1"/>
        <v/>
      </c>
      <c r="K46" t="str">
        <f t="shared" si="2"/>
        <v/>
      </c>
      <c r="L46">
        <f t="shared" si="3"/>
        <v>0</v>
      </c>
      <c r="M46" t="str">
        <f t="shared" si="4"/>
        <v/>
      </c>
      <c r="N46" t="str">
        <f t="shared" si="5"/>
        <v/>
      </c>
      <c r="O46" t="str">
        <f t="shared" si="6"/>
        <v/>
      </c>
      <c r="P46" t="str">
        <f t="shared" si="7"/>
        <v/>
      </c>
    </row>
    <row r="47" spans="1:16" ht="15.75" thickBot="1">
      <c r="A47" s="4" t="s">
        <v>5</v>
      </c>
      <c r="B47" s="5" t="s">
        <v>28</v>
      </c>
      <c r="C47" s="6">
        <v>7.1</v>
      </c>
      <c r="D47" s="6">
        <v>7</v>
      </c>
      <c r="E47" s="7" t="s">
        <v>29</v>
      </c>
      <c r="F47" s="8">
        <v>7600</v>
      </c>
      <c r="G47" s="9">
        <f t="shared" si="0"/>
        <v>1070.4225352112676</v>
      </c>
      <c r="I47">
        <v>0</v>
      </c>
      <c r="J47">
        <f t="shared" si="1"/>
        <v>0</v>
      </c>
      <c r="K47" t="str">
        <f t="shared" si="2"/>
        <v/>
      </c>
      <c r="L47" t="str">
        <f t="shared" si="3"/>
        <v/>
      </c>
      <c r="M47" t="str">
        <f t="shared" si="4"/>
        <v/>
      </c>
      <c r="N47" t="str">
        <f t="shared" si="5"/>
        <v/>
      </c>
      <c r="O47" t="str">
        <f t="shared" si="6"/>
        <v/>
      </c>
      <c r="P47" t="str">
        <f t="shared" si="7"/>
        <v/>
      </c>
    </row>
    <row r="48" spans="1:16" ht="15.75" thickBot="1">
      <c r="A48" s="4" t="s">
        <v>58</v>
      </c>
      <c r="B48" s="5" t="s">
        <v>138</v>
      </c>
      <c r="C48" s="6">
        <v>2.8</v>
      </c>
      <c r="D48" s="6">
        <v>24</v>
      </c>
      <c r="E48" s="4" t="s">
        <v>23</v>
      </c>
      <c r="F48" s="8">
        <v>3000</v>
      </c>
      <c r="G48" s="9">
        <f t="shared" si="0"/>
        <v>1071.4285714285716</v>
      </c>
      <c r="I48">
        <v>0</v>
      </c>
      <c r="J48" t="str">
        <f t="shared" si="1"/>
        <v/>
      </c>
      <c r="K48" t="str">
        <f t="shared" si="2"/>
        <v/>
      </c>
      <c r="L48">
        <f t="shared" si="3"/>
        <v>0</v>
      </c>
      <c r="M48" t="str">
        <f t="shared" si="4"/>
        <v/>
      </c>
      <c r="N48" t="str">
        <f t="shared" si="5"/>
        <v/>
      </c>
      <c r="O48" t="str">
        <f t="shared" si="6"/>
        <v/>
      </c>
      <c r="P48" t="str">
        <f t="shared" si="7"/>
        <v/>
      </c>
    </row>
    <row r="49" spans="1:16" ht="15.75" thickBot="1">
      <c r="A49" s="4" t="s">
        <v>46</v>
      </c>
      <c r="B49" s="5" t="s">
        <v>67</v>
      </c>
      <c r="C49" s="6">
        <v>3.9</v>
      </c>
      <c r="D49" s="6">
        <v>23</v>
      </c>
      <c r="E49" s="7" t="s">
        <v>29</v>
      </c>
      <c r="F49" s="8">
        <v>4200</v>
      </c>
      <c r="G49" s="9">
        <f t="shared" si="0"/>
        <v>1076.9230769230769</v>
      </c>
      <c r="I49">
        <v>0</v>
      </c>
      <c r="J49" t="str">
        <f t="shared" si="1"/>
        <v/>
      </c>
      <c r="K49">
        <f t="shared" si="2"/>
        <v>0</v>
      </c>
      <c r="L49" t="str">
        <f t="shared" si="3"/>
        <v/>
      </c>
      <c r="M49" t="str">
        <f t="shared" si="4"/>
        <v/>
      </c>
      <c r="N49" t="str">
        <f t="shared" si="5"/>
        <v/>
      </c>
      <c r="O49" t="str">
        <f t="shared" si="6"/>
        <v/>
      </c>
      <c r="P49" t="str">
        <f t="shared" si="7"/>
        <v/>
      </c>
    </row>
    <row r="50" spans="1:16" ht="15.75" thickBot="1">
      <c r="A50" s="4" t="s">
        <v>50</v>
      </c>
      <c r="B50" s="5" t="s">
        <v>161</v>
      </c>
      <c r="C50" s="6">
        <v>2.6</v>
      </c>
      <c r="D50" s="6">
        <v>22</v>
      </c>
      <c r="E50" s="7" t="s">
        <v>7</v>
      </c>
      <c r="F50" s="8">
        <v>2800</v>
      </c>
      <c r="G50" s="9">
        <f t="shared" si="0"/>
        <v>1076.9230769230769</v>
      </c>
      <c r="I50">
        <v>0</v>
      </c>
      <c r="J50" t="str">
        <f t="shared" si="1"/>
        <v/>
      </c>
      <c r="K50" t="str">
        <f t="shared" si="2"/>
        <v/>
      </c>
      <c r="L50" t="str">
        <f t="shared" si="3"/>
        <v/>
      </c>
      <c r="M50" t="str">
        <f t="shared" si="4"/>
        <v/>
      </c>
      <c r="N50" t="str">
        <f t="shared" si="5"/>
        <v/>
      </c>
      <c r="O50" t="str">
        <f t="shared" si="6"/>
        <v/>
      </c>
      <c r="P50">
        <f t="shared" si="7"/>
        <v>0</v>
      </c>
    </row>
    <row r="51" spans="1:16" ht="15.75" thickBot="1">
      <c r="A51" s="4" t="s">
        <v>50</v>
      </c>
      <c r="B51" s="5" t="s">
        <v>74</v>
      </c>
      <c r="C51" s="6">
        <v>3.7</v>
      </c>
      <c r="D51" s="6">
        <v>25</v>
      </c>
      <c r="E51" s="7" t="s">
        <v>19</v>
      </c>
      <c r="F51" s="8">
        <v>4000</v>
      </c>
      <c r="G51" s="9">
        <f t="shared" si="0"/>
        <v>1081.081081081081</v>
      </c>
      <c r="I51">
        <v>0</v>
      </c>
      <c r="J51" t="str">
        <f t="shared" si="1"/>
        <v/>
      </c>
      <c r="K51" t="str">
        <f t="shared" si="2"/>
        <v/>
      </c>
      <c r="L51" t="str">
        <f t="shared" si="3"/>
        <v/>
      </c>
      <c r="M51" t="str">
        <f t="shared" si="4"/>
        <v/>
      </c>
      <c r="N51" t="str">
        <f t="shared" si="5"/>
        <v/>
      </c>
      <c r="O51" t="str">
        <f t="shared" si="6"/>
        <v/>
      </c>
      <c r="P51">
        <f t="shared" si="7"/>
        <v>0</v>
      </c>
    </row>
    <row r="52" spans="1:16" ht="15.75" thickBot="1">
      <c r="A52" s="4" t="s">
        <v>50</v>
      </c>
      <c r="B52" s="5" t="s">
        <v>198</v>
      </c>
      <c r="C52" s="6">
        <v>2.4</v>
      </c>
      <c r="D52" s="6">
        <v>126</v>
      </c>
      <c r="E52" s="7" t="s">
        <v>37</v>
      </c>
      <c r="F52" s="8">
        <v>2600</v>
      </c>
      <c r="G52" s="9">
        <f t="shared" si="0"/>
        <v>1083.3333333333335</v>
      </c>
      <c r="I52">
        <v>0</v>
      </c>
      <c r="J52" t="str">
        <f t="shared" si="1"/>
        <v/>
      </c>
      <c r="K52" t="str">
        <f t="shared" si="2"/>
        <v/>
      </c>
      <c r="L52" t="str">
        <f t="shared" si="3"/>
        <v/>
      </c>
      <c r="M52" t="str">
        <f t="shared" si="4"/>
        <v/>
      </c>
      <c r="N52" t="str">
        <f t="shared" si="5"/>
        <v/>
      </c>
      <c r="O52" t="str">
        <f t="shared" si="6"/>
        <v/>
      </c>
      <c r="P52">
        <f t="shared" si="7"/>
        <v>0</v>
      </c>
    </row>
    <row r="53" spans="1:16" ht="15.75" thickBot="1">
      <c r="A53" s="4" t="s">
        <v>55</v>
      </c>
      <c r="B53" s="5" t="s">
        <v>215</v>
      </c>
      <c r="C53" s="6">
        <v>2.2999999999999998</v>
      </c>
      <c r="D53" s="6">
        <v>24</v>
      </c>
      <c r="E53" s="4" t="s">
        <v>17</v>
      </c>
      <c r="F53" s="8">
        <v>2500</v>
      </c>
      <c r="G53" s="9">
        <f t="shared" si="0"/>
        <v>1086.9565217391305</v>
      </c>
      <c r="I53">
        <v>0</v>
      </c>
      <c r="J53" t="str">
        <f t="shared" si="1"/>
        <v/>
      </c>
      <c r="K53" t="str">
        <f t="shared" si="2"/>
        <v/>
      </c>
      <c r="L53" t="str">
        <f t="shared" si="3"/>
        <v/>
      </c>
      <c r="M53">
        <f t="shared" si="4"/>
        <v>0</v>
      </c>
      <c r="N53" t="str">
        <f t="shared" si="5"/>
        <v/>
      </c>
      <c r="O53" t="str">
        <f t="shared" si="6"/>
        <v/>
      </c>
      <c r="P53" t="str">
        <f t="shared" si="7"/>
        <v/>
      </c>
    </row>
    <row r="54" spans="1:16" ht="15.75" thickBot="1">
      <c r="A54" s="4" t="s">
        <v>58</v>
      </c>
      <c r="B54" s="5" t="s">
        <v>227</v>
      </c>
      <c r="C54" s="6">
        <v>2.2000000000000002</v>
      </c>
      <c r="D54" s="6">
        <v>24</v>
      </c>
      <c r="E54" s="4" t="s">
        <v>17</v>
      </c>
      <c r="F54" s="8">
        <v>2400</v>
      </c>
      <c r="G54" s="9">
        <f t="shared" si="0"/>
        <v>1090.9090909090908</v>
      </c>
      <c r="I54">
        <v>0</v>
      </c>
      <c r="J54" t="str">
        <f t="shared" si="1"/>
        <v/>
      </c>
      <c r="K54" t="str">
        <f t="shared" si="2"/>
        <v/>
      </c>
      <c r="L54">
        <f t="shared" si="3"/>
        <v>0</v>
      </c>
      <c r="M54" t="str">
        <f t="shared" si="4"/>
        <v/>
      </c>
      <c r="N54" t="str">
        <f t="shared" si="5"/>
        <v/>
      </c>
      <c r="O54" t="str">
        <f t="shared" si="6"/>
        <v/>
      </c>
      <c r="P54" t="str">
        <f t="shared" si="7"/>
        <v/>
      </c>
    </row>
    <row r="55" spans="1:16" ht="15.75" thickBot="1">
      <c r="A55" s="4" t="s">
        <v>50</v>
      </c>
      <c r="B55" s="5" t="s">
        <v>251</v>
      </c>
      <c r="C55" s="6">
        <v>2.1</v>
      </c>
      <c r="D55" s="6">
        <v>23</v>
      </c>
      <c r="E55" s="7" t="s">
        <v>21</v>
      </c>
      <c r="F55" s="8">
        <v>2300</v>
      </c>
      <c r="G55" s="9">
        <f t="shared" si="0"/>
        <v>1095.2380952380952</v>
      </c>
      <c r="I55">
        <v>0</v>
      </c>
      <c r="J55" t="str">
        <f t="shared" si="1"/>
        <v/>
      </c>
      <c r="K55" t="str">
        <f t="shared" si="2"/>
        <v/>
      </c>
      <c r="L55" t="str">
        <f t="shared" si="3"/>
        <v/>
      </c>
      <c r="M55" t="str">
        <f t="shared" si="4"/>
        <v/>
      </c>
      <c r="N55" t="str">
        <f t="shared" si="5"/>
        <v/>
      </c>
      <c r="O55" t="str">
        <f t="shared" si="6"/>
        <v/>
      </c>
      <c r="P55">
        <f t="shared" si="7"/>
        <v>0</v>
      </c>
    </row>
    <row r="56" spans="1:16" ht="15.75" thickBot="1">
      <c r="A56" s="4" t="s">
        <v>83</v>
      </c>
      <c r="B56" s="5" t="s">
        <v>273</v>
      </c>
      <c r="C56" s="6">
        <v>2</v>
      </c>
      <c r="D56" s="6">
        <v>10</v>
      </c>
      <c r="E56" s="7" t="s">
        <v>49</v>
      </c>
      <c r="F56" s="8">
        <v>2200</v>
      </c>
      <c r="G56" s="9">
        <f t="shared" si="0"/>
        <v>1100</v>
      </c>
      <c r="I56">
        <v>0</v>
      </c>
      <c r="J56" t="str">
        <f t="shared" si="1"/>
        <v/>
      </c>
      <c r="K56" t="str">
        <f t="shared" si="2"/>
        <v/>
      </c>
      <c r="L56" t="str">
        <f t="shared" si="3"/>
        <v/>
      </c>
      <c r="M56" t="str">
        <f t="shared" si="4"/>
        <v/>
      </c>
      <c r="N56" t="str">
        <f t="shared" si="5"/>
        <v/>
      </c>
      <c r="O56">
        <f t="shared" si="6"/>
        <v>0</v>
      </c>
      <c r="P56" t="str">
        <f t="shared" si="7"/>
        <v/>
      </c>
    </row>
    <row r="57" spans="1:16" ht="15.75" thickBot="1">
      <c r="A57" s="4" t="s">
        <v>50</v>
      </c>
      <c r="B57" s="5" t="s">
        <v>276</v>
      </c>
      <c r="C57" s="6">
        <v>2</v>
      </c>
      <c r="D57" s="6">
        <v>16</v>
      </c>
      <c r="E57" s="7" t="s">
        <v>49</v>
      </c>
      <c r="F57" s="8">
        <v>2200</v>
      </c>
      <c r="G57" s="9">
        <f t="shared" si="0"/>
        <v>1100</v>
      </c>
      <c r="I57">
        <v>0</v>
      </c>
      <c r="J57" t="str">
        <f t="shared" si="1"/>
        <v/>
      </c>
      <c r="K57" t="str">
        <f t="shared" si="2"/>
        <v/>
      </c>
      <c r="L57" t="str">
        <f t="shared" si="3"/>
        <v/>
      </c>
      <c r="M57" t="str">
        <f t="shared" si="4"/>
        <v/>
      </c>
      <c r="N57" t="str">
        <f t="shared" si="5"/>
        <v/>
      </c>
      <c r="O57" t="str">
        <f t="shared" si="6"/>
        <v/>
      </c>
      <c r="P57">
        <f t="shared" si="7"/>
        <v>0</v>
      </c>
    </row>
    <row r="58" spans="1:16" ht="15.75" thickBot="1">
      <c r="A58" s="4" t="s">
        <v>50</v>
      </c>
      <c r="B58" s="5" t="s">
        <v>306</v>
      </c>
      <c r="C58" s="6">
        <v>2</v>
      </c>
      <c r="D58" s="6">
        <v>19</v>
      </c>
      <c r="E58" s="7" t="s">
        <v>9</v>
      </c>
      <c r="F58" s="8">
        <v>2200</v>
      </c>
      <c r="G58" s="9">
        <f t="shared" si="0"/>
        <v>1100</v>
      </c>
      <c r="I58">
        <v>0</v>
      </c>
      <c r="J58" t="str">
        <f t="shared" si="1"/>
        <v/>
      </c>
      <c r="K58" t="str">
        <f t="shared" si="2"/>
        <v/>
      </c>
      <c r="L58" t="str">
        <f t="shared" si="3"/>
        <v/>
      </c>
      <c r="M58" t="str">
        <f t="shared" si="4"/>
        <v/>
      </c>
      <c r="N58" t="str">
        <f t="shared" si="5"/>
        <v/>
      </c>
      <c r="O58" t="str">
        <f t="shared" si="6"/>
        <v/>
      </c>
      <c r="P58">
        <f t="shared" si="7"/>
        <v>0</v>
      </c>
    </row>
    <row r="59" spans="1:16" ht="15.75" thickBot="1">
      <c r="A59" s="4" t="s">
        <v>50</v>
      </c>
      <c r="B59" s="5" t="s">
        <v>311</v>
      </c>
      <c r="C59" s="6">
        <v>2</v>
      </c>
      <c r="D59" s="6">
        <v>17</v>
      </c>
      <c r="E59" s="4" t="s">
        <v>27</v>
      </c>
      <c r="F59" s="8">
        <v>2200</v>
      </c>
      <c r="G59" s="9">
        <f t="shared" si="0"/>
        <v>1100</v>
      </c>
      <c r="I59">
        <v>0</v>
      </c>
      <c r="J59" t="str">
        <f t="shared" si="1"/>
        <v/>
      </c>
      <c r="K59" t="str">
        <f t="shared" si="2"/>
        <v/>
      </c>
      <c r="L59" t="str">
        <f t="shared" si="3"/>
        <v/>
      </c>
      <c r="M59" t="str">
        <f t="shared" si="4"/>
        <v/>
      </c>
      <c r="N59" t="str">
        <f t="shared" si="5"/>
        <v/>
      </c>
      <c r="O59" t="str">
        <f t="shared" si="6"/>
        <v/>
      </c>
      <c r="P59">
        <f t="shared" si="7"/>
        <v>0</v>
      </c>
    </row>
    <row r="60" spans="1:16" ht="15.75" thickBot="1">
      <c r="A60" s="4" t="s">
        <v>50</v>
      </c>
      <c r="B60" s="5" t="s">
        <v>332</v>
      </c>
      <c r="C60" s="6">
        <v>2</v>
      </c>
      <c r="D60" s="6">
        <v>2</v>
      </c>
      <c r="E60" s="7" t="s">
        <v>29</v>
      </c>
      <c r="F60" s="8">
        <v>2200</v>
      </c>
      <c r="G60" s="9">
        <f t="shared" si="0"/>
        <v>1100</v>
      </c>
      <c r="I60">
        <v>0</v>
      </c>
      <c r="J60" t="str">
        <f t="shared" si="1"/>
        <v/>
      </c>
      <c r="K60" t="str">
        <f t="shared" si="2"/>
        <v/>
      </c>
      <c r="L60" t="str">
        <f t="shared" si="3"/>
        <v/>
      </c>
      <c r="M60" t="str">
        <f t="shared" si="4"/>
        <v/>
      </c>
      <c r="N60" t="str">
        <f t="shared" si="5"/>
        <v/>
      </c>
      <c r="O60" t="str">
        <f t="shared" si="6"/>
        <v/>
      </c>
      <c r="P60">
        <f t="shared" si="7"/>
        <v>0</v>
      </c>
    </row>
    <row r="61" spans="1:16" ht="15.75" thickBot="1">
      <c r="A61" s="4" t="s">
        <v>64</v>
      </c>
      <c r="B61" s="5" t="s">
        <v>339</v>
      </c>
      <c r="C61" s="6">
        <v>2</v>
      </c>
      <c r="D61" s="6">
        <v>18</v>
      </c>
      <c r="E61" s="4" t="s">
        <v>23</v>
      </c>
      <c r="F61" s="8">
        <v>2200</v>
      </c>
      <c r="G61" s="9">
        <f t="shared" si="0"/>
        <v>1100</v>
      </c>
      <c r="I61">
        <v>0</v>
      </c>
      <c r="J61" t="str">
        <f t="shared" si="1"/>
        <v/>
      </c>
      <c r="K61" t="str">
        <f t="shared" si="2"/>
        <v/>
      </c>
      <c r="L61" t="str">
        <f t="shared" si="3"/>
        <v/>
      </c>
      <c r="M61" t="str">
        <f t="shared" si="4"/>
        <v/>
      </c>
      <c r="N61">
        <f t="shared" si="5"/>
        <v>0</v>
      </c>
      <c r="O61" t="str">
        <f t="shared" si="6"/>
        <v/>
      </c>
      <c r="P61" t="str">
        <f t="shared" si="7"/>
        <v/>
      </c>
    </row>
    <row r="62" spans="1:16" ht="15.75" thickBot="1">
      <c r="A62" s="4" t="s">
        <v>50</v>
      </c>
      <c r="B62" s="5" t="s">
        <v>72</v>
      </c>
      <c r="C62" s="6">
        <v>3.7</v>
      </c>
      <c r="D62" s="6">
        <v>24</v>
      </c>
      <c r="E62" s="4" t="s">
        <v>23</v>
      </c>
      <c r="F62" s="8">
        <v>4100</v>
      </c>
      <c r="G62" s="9">
        <f t="shared" si="0"/>
        <v>1108.1081081081081</v>
      </c>
      <c r="I62">
        <v>0</v>
      </c>
      <c r="J62" t="str">
        <f t="shared" si="1"/>
        <v/>
      </c>
      <c r="K62" t="str">
        <f t="shared" si="2"/>
        <v/>
      </c>
      <c r="L62" t="str">
        <f t="shared" si="3"/>
        <v/>
      </c>
      <c r="M62" t="str">
        <f t="shared" si="4"/>
        <v/>
      </c>
      <c r="N62" t="str">
        <f t="shared" si="5"/>
        <v/>
      </c>
      <c r="O62" t="str">
        <f t="shared" si="6"/>
        <v/>
      </c>
      <c r="P62">
        <f t="shared" si="7"/>
        <v>0</v>
      </c>
    </row>
    <row r="63" spans="1:16" ht="15.75" thickBot="1">
      <c r="A63" s="4" t="s">
        <v>64</v>
      </c>
      <c r="B63" s="5" t="s">
        <v>73</v>
      </c>
      <c r="C63" s="6">
        <v>3.6</v>
      </c>
      <c r="D63" s="6">
        <v>26</v>
      </c>
      <c r="E63" s="4" t="s">
        <v>35</v>
      </c>
      <c r="F63" s="8">
        <v>4000</v>
      </c>
      <c r="G63" s="9">
        <f t="shared" si="0"/>
        <v>1111.1111111111111</v>
      </c>
      <c r="I63">
        <v>0</v>
      </c>
      <c r="J63" t="str">
        <f t="shared" si="1"/>
        <v/>
      </c>
      <c r="K63" t="str">
        <f t="shared" si="2"/>
        <v/>
      </c>
      <c r="L63" t="str">
        <f t="shared" si="3"/>
        <v/>
      </c>
      <c r="M63" t="str">
        <f t="shared" si="4"/>
        <v/>
      </c>
      <c r="N63">
        <f t="shared" si="5"/>
        <v>0</v>
      </c>
      <c r="O63" t="str">
        <f t="shared" si="6"/>
        <v/>
      </c>
      <c r="P63" t="str">
        <f t="shared" si="7"/>
        <v/>
      </c>
    </row>
    <row r="64" spans="1:16" ht="15.75" thickBot="1">
      <c r="A64" s="4" t="s">
        <v>83</v>
      </c>
      <c r="B64" s="5" t="s">
        <v>141</v>
      </c>
      <c r="C64" s="6">
        <v>2.7</v>
      </c>
      <c r="D64" s="6">
        <v>25</v>
      </c>
      <c r="E64" s="7" t="s">
        <v>19</v>
      </c>
      <c r="F64" s="8">
        <v>3000</v>
      </c>
      <c r="G64" s="9">
        <f t="shared" si="0"/>
        <v>1111.1111111111111</v>
      </c>
      <c r="I64">
        <v>0</v>
      </c>
      <c r="J64" t="str">
        <f t="shared" si="1"/>
        <v/>
      </c>
      <c r="K64" t="str">
        <f t="shared" si="2"/>
        <v/>
      </c>
      <c r="L64" t="str">
        <f t="shared" si="3"/>
        <v/>
      </c>
      <c r="M64" t="str">
        <f t="shared" si="4"/>
        <v/>
      </c>
      <c r="N64" t="str">
        <f t="shared" si="5"/>
        <v/>
      </c>
      <c r="O64">
        <f t="shared" si="6"/>
        <v>0</v>
      </c>
      <c r="P64" t="str">
        <f t="shared" si="7"/>
        <v/>
      </c>
    </row>
    <row r="65" spans="1:16" ht="15.75" thickBot="1">
      <c r="A65" s="4" t="s">
        <v>50</v>
      </c>
      <c r="B65" s="5" t="s">
        <v>147</v>
      </c>
      <c r="C65" s="6">
        <v>2.7</v>
      </c>
      <c r="D65" s="6">
        <v>24</v>
      </c>
      <c r="E65" s="4" t="s">
        <v>23</v>
      </c>
      <c r="F65" s="8">
        <v>3000</v>
      </c>
      <c r="G65" s="9">
        <f t="shared" si="0"/>
        <v>1111.1111111111111</v>
      </c>
      <c r="I65">
        <v>0</v>
      </c>
      <c r="J65" t="str">
        <f t="shared" si="1"/>
        <v/>
      </c>
      <c r="K65" t="str">
        <f t="shared" si="2"/>
        <v/>
      </c>
      <c r="L65" t="str">
        <f t="shared" si="3"/>
        <v/>
      </c>
      <c r="M65" t="str">
        <f t="shared" si="4"/>
        <v/>
      </c>
      <c r="N65" t="str">
        <f t="shared" si="5"/>
        <v/>
      </c>
      <c r="O65" t="str">
        <f t="shared" si="6"/>
        <v/>
      </c>
      <c r="P65">
        <f t="shared" si="7"/>
        <v>0</v>
      </c>
    </row>
    <row r="66" spans="1:16" ht="15.75" thickBot="1">
      <c r="A66" s="4" t="s">
        <v>55</v>
      </c>
      <c r="B66" s="5" t="s">
        <v>149</v>
      </c>
      <c r="C66" s="6">
        <v>2.6</v>
      </c>
      <c r="D66" s="6">
        <v>25</v>
      </c>
      <c r="E66" s="7" t="s">
        <v>41</v>
      </c>
      <c r="F66" s="8">
        <v>2900</v>
      </c>
      <c r="G66" s="9">
        <f t="shared" ref="G66:G129" si="8">+F66/C66</f>
        <v>1115.3846153846152</v>
      </c>
      <c r="I66">
        <v>0</v>
      </c>
      <c r="J66" t="str">
        <f t="shared" si="1"/>
        <v/>
      </c>
      <c r="K66" t="str">
        <f t="shared" si="2"/>
        <v/>
      </c>
      <c r="L66" t="str">
        <f t="shared" si="3"/>
        <v/>
      </c>
      <c r="M66">
        <f t="shared" si="4"/>
        <v>0</v>
      </c>
      <c r="N66" t="str">
        <f t="shared" si="5"/>
        <v/>
      </c>
      <c r="O66" t="str">
        <f t="shared" si="6"/>
        <v/>
      </c>
      <c r="P66" t="str">
        <f t="shared" si="7"/>
        <v/>
      </c>
    </row>
    <row r="67" spans="1:16" ht="15.75" thickBot="1">
      <c r="A67" s="4" t="s">
        <v>5</v>
      </c>
      <c r="B67" s="5" t="s">
        <v>34</v>
      </c>
      <c r="C67" s="6">
        <v>6.6</v>
      </c>
      <c r="D67" s="6">
        <v>5</v>
      </c>
      <c r="E67" s="4" t="s">
        <v>35</v>
      </c>
      <c r="F67" s="8">
        <v>7400</v>
      </c>
      <c r="G67" s="9">
        <f t="shared" si="8"/>
        <v>1121.2121212121212</v>
      </c>
      <c r="I67">
        <v>0</v>
      </c>
      <c r="J67">
        <f t="shared" ref="J67:J130" si="9">IF(A67="P",1*I67,"")</f>
        <v>0</v>
      </c>
      <c r="K67" t="str">
        <f t="shared" ref="K67:K130" si="10">IF(A67="1b",1*I67,"")</f>
        <v/>
      </c>
      <c r="L67" t="str">
        <f t="shared" ref="L67:L130" si="11">IF(A67="2b",1*I67,"")</f>
        <v/>
      </c>
      <c r="M67" t="str">
        <f t="shared" ref="M67:M130" si="12">IF(A67="SS",1*I67,"")</f>
        <v/>
      </c>
      <c r="N67" t="str">
        <f t="shared" ref="N67:N130" si="13">IF(A67="3B",1*I67,"")</f>
        <v/>
      </c>
      <c r="O67" t="str">
        <f t="shared" ref="O67:O130" si="14">IF(A67="C",1*I67,"")</f>
        <v/>
      </c>
      <c r="P67" t="str">
        <f t="shared" ref="P67:P130" si="15">IF(A67="OF",1*I67,"")</f>
        <v/>
      </c>
    </row>
    <row r="68" spans="1:16" ht="15.75" thickBot="1">
      <c r="A68" s="4" t="s">
        <v>50</v>
      </c>
      <c r="B68" s="5" t="s">
        <v>88</v>
      </c>
      <c r="C68" s="6">
        <v>3.2</v>
      </c>
      <c r="D68" s="6">
        <v>26</v>
      </c>
      <c r="E68" s="7" t="s">
        <v>19</v>
      </c>
      <c r="F68" s="8">
        <v>3600</v>
      </c>
      <c r="G68" s="9">
        <f t="shared" si="8"/>
        <v>1125</v>
      </c>
      <c r="I68">
        <v>0</v>
      </c>
      <c r="J68" t="str">
        <f t="shared" si="9"/>
        <v/>
      </c>
      <c r="K68" t="str">
        <f t="shared" si="10"/>
        <v/>
      </c>
      <c r="L68" t="str">
        <f t="shared" si="11"/>
        <v/>
      </c>
      <c r="M68" t="str">
        <f t="shared" si="12"/>
        <v/>
      </c>
      <c r="N68" t="str">
        <f t="shared" si="13"/>
        <v/>
      </c>
      <c r="O68" t="str">
        <f t="shared" si="14"/>
        <v/>
      </c>
      <c r="P68">
        <f t="shared" si="15"/>
        <v>0</v>
      </c>
    </row>
    <row r="69" spans="1:16" ht="15.75" thickBot="1">
      <c r="A69" s="4" t="s">
        <v>50</v>
      </c>
      <c r="B69" s="5" t="s">
        <v>89</v>
      </c>
      <c r="C69" s="6">
        <v>3.2</v>
      </c>
      <c r="D69" s="6">
        <v>26</v>
      </c>
      <c r="E69" s="7" t="s">
        <v>19</v>
      </c>
      <c r="F69" s="8">
        <v>3600</v>
      </c>
      <c r="G69" s="9">
        <f t="shared" si="8"/>
        <v>1125</v>
      </c>
      <c r="I69">
        <v>0</v>
      </c>
      <c r="J69" t="str">
        <f t="shared" si="9"/>
        <v/>
      </c>
      <c r="K69" t="str">
        <f t="shared" si="10"/>
        <v/>
      </c>
      <c r="L69" t="str">
        <f t="shared" si="11"/>
        <v/>
      </c>
      <c r="M69" t="str">
        <f t="shared" si="12"/>
        <v/>
      </c>
      <c r="N69" t="str">
        <f t="shared" si="13"/>
        <v/>
      </c>
      <c r="O69" t="str">
        <f t="shared" si="14"/>
        <v/>
      </c>
      <c r="P69">
        <f t="shared" si="15"/>
        <v>0</v>
      </c>
    </row>
    <row r="70" spans="1:16" ht="15.75" thickBot="1">
      <c r="A70" s="4" t="s">
        <v>50</v>
      </c>
      <c r="B70" s="5" t="s">
        <v>177</v>
      </c>
      <c r="C70" s="6">
        <v>2.4</v>
      </c>
      <c r="D70" s="6">
        <v>20</v>
      </c>
      <c r="E70" s="4" t="s">
        <v>27</v>
      </c>
      <c r="F70" s="8">
        <v>2700</v>
      </c>
      <c r="G70" s="9">
        <f t="shared" si="8"/>
        <v>1125</v>
      </c>
      <c r="I70">
        <v>0</v>
      </c>
      <c r="J70" t="str">
        <f t="shared" si="9"/>
        <v/>
      </c>
      <c r="K70" t="str">
        <f t="shared" si="10"/>
        <v/>
      </c>
      <c r="L70" t="str">
        <f t="shared" si="11"/>
        <v/>
      </c>
      <c r="M70" t="str">
        <f t="shared" si="12"/>
        <v/>
      </c>
      <c r="N70" t="str">
        <f t="shared" si="13"/>
        <v/>
      </c>
      <c r="O70" t="str">
        <f t="shared" si="14"/>
        <v/>
      </c>
      <c r="P70">
        <f t="shared" si="15"/>
        <v>0</v>
      </c>
    </row>
    <row r="71" spans="1:16" ht="15.75" thickBot="1">
      <c r="A71" s="4" t="s">
        <v>50</v>
      </c>
      <c r="B71" s="5" t="s">
        <v>180</v>
      </c>
      <c r="C71" s="6">
        <v>2.4</v>
      </c>
      <c r="D71" s="6">
        <v>27</v>
      </c>
      <c r="E71" s="4" t="s">
        <v>35</v>
      </c>
      <c r="F71" s="8">
        <v>2700</v>
      </c>
      <c r="G71" s="9">
        <f t="shared" si="8"/>
        <v>1125</v>
      </c>
      <c r="I71">
        <v>0</v>
      </c>
      <c r="J71" t="str">
        <f t="shared" si="9"/>
        <v/>
      </c>
      <c r="K71" t="str">
        <f t="shared" si="10"/>
        <v/>
      </c>
      <c r="L71" t="str">
        <f t="shared" si="11"/>
        <v/>
      </c>
      <c r="M71" t="str">
        <f t="shared" si="12"/>
        <v/>
      </c>
      <c r="N71" t="str">
        <f t="shared" si="13"/>
        <v/>
      </c>
      <c r="O71" t="str">
        <f t="shared" si="14"/>
        <v/>
      </c>
      <c r="P71">
        <f t="shared" si="15"/>
        <v>0</v>
      </c>
    </row>
    <row r="72" spans="1:16" ht="15.75" thickBot="1">
      <c r="A72" s="4" t="s">
        <v>46</v>
      </c>
      <c r="B72" s="5" t="s">
        <v>204</v>
      </c>
      <c r="C72" s="6">
        <v>2.2999999999999998</v>
      </c>
      <c r="D72" s="6">
        <v>24</v>
      </c>
      <c r="E72" s="7" t="s">
        <v>19</v>
      </c>
      <c r="F72" s="8">
        <v>2600</v>
      </c>
      <c r="G72" s="9">
        <f t="shared" si="8"/>
        <v>1130.4347826086957</v>
      </c>
      <c r="I72">
        <v>0</v>
      </c>
      <c r="J72" t="str">
        <f t="shared" si="9"/>
        <v/>
      </c>
      <c r="K72">
        <f t="shared" si="10"/>
        <v>0</v>
      </c>
      <c r="L72" t="str">
        <f t="shared" si="11"/>
        <v/>
      </c>
      <c r="M72" t="str">
        <f t="shared" si="12"/>
        <v/>
      </c>
      <c r="N72" t="str">
        <f t="shared" si="13"/>
        <v/>
      </c>
      <c r="O72" t="str">
        <f t="shared" si="14"/>
        <v/>
      </c>
      <c r="P72" t="str">
        <f t="shared" si="15"/>
        <v/>
      </c>
    </row>
    <row r="73" spans="1:16" ht="15.75" thickBot="1">
      <c r="A73" s="4" t="s">
        <v>64</v>
      </c>
      <c r="B73" s="5" t="s">
        <v>102</v>
      </c>
      <c r="C73" s="6">
        <v>3</v>
      </c>
      <c r="D73" s="6">
        <v>23</v>
      </c>
      <c r="E73" s="7" t="s">
        <v>45</v>
      </c>
      <c r="F73" s="8">
        <v>3400</v>
      </c>
      <c r="G73" s="9">
        <f t="shared" si="8"/>
        <v>1133.3333333333333</v>
      </c>
      <c r="I73">
        <v>0</v>
      </c>
      <c r="J73" t="str">
        <f t="shared" si="9"/>
        <v/>
      </c>
      <c r="K73" t="str">
        <f t="shared" si="10"/>
        <v/>
      </c>
      <c r="L73" t="str">
        <f t="shared" si="11"/>
        <v/>
      </c>
      <c r="M73" t="str">
        <f t="shared" si="12"/>
        <v/>
      </c>
      <c r="N73">
        <f t="shared" si="13"/>
        <v>0</v>
      </c>
      <c r="O73" t="str">
        <f t="shared" si="14"/>
        <v/>
      </c>
      <c r="P73" t="str">
        <f t="shared" si="15"/>
        <v/>
      </c>
    </row>
    <row r="74" spans="1:16" ht="15.75" thickBot="1">
      <c r="A74" s="4" t="s">
        <v>55</v>
      </c>
      <c r="B74" s="5" t="s">
        <v>209</v>
      </c>
      <c r="C74" s="6">
        <v>2.2000000000000002</v>
      </c>
      <c r="D74" s="6">
        <v>8</v>
      </c>
      <c r="E74" s="4" t="s">
        <v>33</v>
      </c>
      <c r="F74" s="8">
        <v>2500</v>
      </c>
      <c r="G74" s="9">
        <f t="shared" si="8"/>
        <v>1136.3636363636363</v>
      </c>
      <c r="I74">
        <v>0</v>
      </c>
      <c r="J74" t="str">
        <f t="shared" si="9"/>
        <v/>
      </c>
      <c r="K74" t="str">
        <f t="shared" si="10"/>
        <v/>
      </c>
      <c r="L74" t="str">
        <f t="shared" si="11"/>
        <v/>
      </c>
      <c r="M74">
        <f t="shared" si="12"/>
        <v>0</v>
      </c>
      <c r="N74" t="str">
        <f t="shared" si="13"/>
        <v/>
      </c>
      <c r="O74" t="str">
        <f t="shared" si="14"/>
        <v/>
      </c>
      <c r="P74" t="str">
        <f t="shared" si="15"/>
        <v/>
      </c>
    </row>
    <row r="75" spans="1:16" ht="15.75" thickBot="1">
      <c r="A75" s="4" t="s">
        <v>55</v>
      </c>
      <c r="B75" s="5" t="s">
        <v>217</v>
      </c>
      <c r="C75" s="6">
        <v>2.2000000000000002</v>
      </c>
      <c r="D75" s="6">
        <v>25</v>
      </c>
      <c r="E75" s="4" t="s">
        <v>27</v>
      </c>
      <c r="F75" s="8">
        <v>2500</v>
      </c>
      <c r="G75" s="9">
        <f t="shared" si="8"/>
        <v>1136.3636363636363</v>
      </c>
      <c r="I75">
        <v>0</v>
      </c>
      <c r="J75" t="str">
        <f t="shared" si="9"/>
        <v/>
      </c>
      <c r="K75" t="str">
        <f t="shared" si="10"/>
        <v/>
      </c>
      <c r="L75" t="str">
        <f t="shared" si="11"/>
        <v/>
      </c>
      <c r="M75">
        <f t="shared" si="12"/>
        <v>0</v>
      </c>
      <c r="N75" t="str">
        <f t="shared" si="13"/>
        <v/>
      </c>
      <c r="O75" t="str">
        <f t="shared" si="14"/>
        <v/>
      </c>
      <c r="P75" t="str">
        <f t="shared" si="15"/>
        <v/>
      </c>
    </row>
    <row r="76" spans="1:16" ht="15.75" thickBot="1">
      <c r="A76" s="4" t="s">
        <v>46</v>
      </c>
      <c r="B76" s="5" t="s">
        <v>126</v>
      </c>
      <c r="C76" s="6">
        <v>2.7</v>
      </c>
      <c r="D76" s="6">
        <v>24</v>
      </c>
      <c r="E76" s="4" t="s">
        <v>43</v>
      </c>
      <c r="F76" s="8">
        <v>3100</v>
      </c>
      <c r="G76" s="9">
        <f t="shared" si="8"/>
        <v>1148.148148148148</v>
      </c>
      <c r="I76">
        <v>0</v>
      </c>
      <c r="J76" t="str">
        <f t="shared" si="9"/>
        <v/>
      </c>
      <c r="K76">
        <f t="shared" si="10"/>
        <v>0</v>
      </c>
      <c r="L76" t="str">
        <f t="shared" si="11"/>
        <v/>
      </c>
      <c r="M76" t="str">
        <f t="shared" si="12"/>
        <v/>
      </c>
      <c r="N76" t="str">
        <f t="shared" si="13"/>
        <v/>
      </c>
      <c r="O76" t="str">
        <f t="shared" si="14"/>
        <v/>
      </c>
      <c r="P76" t="str">
        <f t="shared" si="15"/>
        <v/>
      </c>
    </row>
    <row r="77" spans="1:16" ht="15.75" thickBot="1">
      <c r="A77" s="4" t="s">
        <v>58</v>
      </c>
      <c r="B77" s="5" t="s">
        <v>128</v>
      </c>
      <c r="C77" s="6">
        <v>2.7</v>
      </c>
      <c r="D77" s="6">
        <v>24</v>
      </c>
      <c r="E77" s="4" t="s">
        <v>33</v>
      </c>
      <c r="F77" s="8">
        <v>3100</v>
      </c>
      <c r="G77" s="9">
        <f t="shared" si="8"/>
        <v>1148.148148148148</v>
      </c>
      <c r="I77">
        <v>0</v>
      </c>
      <c r="J77" t="str">
        <f t="shared" si="9"/>
        <v/>
      </c>
      <c r="K77" t="str">
        <f t="shared" si="10"/>
        <v/>
      </c>
      <c r="L77">
        <f t="shared" si="11"/>
        <v>0</v>
      </c>
      <c r="M77" t="str">
        <f t="shared" si="12"/>
        <v/>
      </c>
      <c r="N77" t="str">
        <f t="shared" si="13"/>
        <v/>
      </c>
      <c r="O77" t="str">
        <f t="shared" si="14"/>
        <v/>
      </c>
      <c r="P77" t="str">
        <f t="shared" si="15"/>
        <v/>
      </c>
    </row>
    <row r="78" spans="1:16" ht="15.75" thickBot="1">
      <c r="A78" s="4" t="s">
        <v>64</v>
      </c>
      <c r="B78" s="5" t="s">
        <v>264</v>
      </c>
      <c r="C78" s="6">
        <v>2</v>
      </c>
      <c r="D78" s="6">
        <v>11</v>
      </c>
      <c r="E78" s="4" t="s">
        <v>35</v>
      </c>
      <c r="F78" s="8">
        <v>2300</v>
      </c>
      <c r="G78" s="9">
        <f t="shared" si="8"/>
        <v>1150</v>
      </c>
      <c r="I78">
        <v>0</v>
      </c>
      <c r="J78" t="str">
        <f t="shared" si="9"/>
        <v/>
      </c>
      <c r="K78" t="str">
        <f t="shared" si="10"/>
        <v/>
      </c>
      <c r="L78" t="str">
        <f t="shared" si="11"/>
        <v/>
      </c>
      <c r="M78" t="str">
        <f t="shared" si="12"/>
        <v/>
      </c>
      <c r="N78">
        <f t="shared" si="13"/>
        <v>0</v>
      </c>
      <c r="O78" t="str">
        <f t="shared" si="14"/>
        <v/>
      </c>
      <c r="P78" t="str">
        <f t="shared" si="15"/>
        <v/>
      </c>
    </row>
    <row r="79" spans="1:16" ht="15.75" thickBot="1">
      <c r="A79" s="4" t="s">
        <v>55</v>
      </c>
      <c r="B79" s="5" t="s">
        <v>137</v>
      </c>
      <c r="C79" s="6">
        <v>2.6</v>
      </c>
      <c r="D79" s="6">
        <v>26</v>
      </c>
      <c r="E79" s="7" t="s">
        <v>37</v>
      </c>
      <c r="F79" s="8">
        <v>3000</v>
      </c>
      <c r="G79" s="9">
        <f t="shared" si="8"/>
        <v>1153.8461538461538</v>
      </c>
      <c r="I79">
        <v>0</v>
      </c>
      <c r="J79" t="str">
        <f t="shared" si="9"/>
        <v/>
      </c>
      <c r="K79" t="str">
        <f t="shared" si="10"/>
        <v/>
      </c>
      <c r="L79" t="str">
        <f t="shared" si="11"/>
        <v/>
      </c>
      <c r="M79">
        <f t="shared" si="12"/>
        <v>0</v>
      </c>
      <c r="N79" t="str">
        <f t="shared" si="13"/>
        <v/>
      </c>
      <c r="O79" t="str">
        <f t="shared" si="14"/>
        <v/>
      </c>
      <c r="P79" t="str">
        <f t="shared" si="15"/>
        <v/>
      </c>
    </row>
    <row r="80" spans="1:16" ht="15.75" thickBot="1">
      <c r="A80" s="4" t="s">
        <v>64</v>
      </c>
      <c r="B80" s="5" t="s">
        <v>139</v>
      </c>
      <c r="C80" s="6">
        <v>2.6</v>
      </c>
      <c r="D80" s="6">
        <v>22</v>
      </c>
      <c r="E80" s="4" t="s">
        <v>15</v>
      </c>
      <c r="F80" s="8">
        <v>3000</v>
      </c>
      <c r="G80" s="9">
        <f t="shared" si="8"/>
        <v>1153.8461538461538</v>
      </c>
      <c r="I80">
        <v>0</v>
      </c>
      <c r="J80" t="str">
        <f t="shared" si="9"/>
        <v/>
      </c>
      <c r="K80" t="str">
        <f t="shared" si="10"/>
        <v/>
      </c>
      <c r="L80" t="str">
        <f t="shared" si="11"/>
        <v/>
      </c>
      <c r="M80" t="str">
        <f t="shared" si="12"/>
        <v/>
      </c>
      <c r="N80">
        <f t="shared" si="13"/>
        <v>0</v>
      </c>
      <c r="O80" t="str">
        <f t="shared" si="14"/>
        <v/>
      </c>
      <c r="P80" t="str">
        <f t="shared" si="15"/>
        <v/>
      </c>
    </row>
    <row r="81" spans="1:16" ht="15.75" thickBot="1">
      <c r="A81" s="4" t="s">
        <v>5</v>
      </c>
      <c r="B81" s="5" t="s">
        <v>12</v>
      </c>
      <c r="C81" s="6">
        <v>7.7</v>
      </c>
      <c r="D81" s="6">
        <v>5</v>
      </c>
      <c r="E81" s="4" t="s">
        <v>13</v>
      </c>
      <c r="F81" s="8">
        <v>8900</v>
      </c>
      <c r="G81" s="9">
        <f t="shared" si="8"/>
        <v>1155.8441558441559</v>
      </c>
      <c r="I81">
        <v>0</v>
      </c>
      <c r="J81">
        <f t="shared" si="9"/>
        <v>0</v>
      </c>
      <c r="K81" t="str">
        <f t="shared" si="10"/>
        <v/>
      </c>
      <c r="L81" t="str">
        <f t="shared" si="11"/>
        <v/>
      </c>
      <c r="M81" t="str">
        <f t="shared" si="12"/>
        <v/>
      </c>
      <c r="N81" t="str">
        <f t="shared" si="13"/>
        <v/>
      </c>
      <c r="O81" t="str">
        <f t="shared" si="14"/>
        <v/>
      </c>
      <c r="P81" t="str">
        <f t="shared" si="15"/>
        <v/>
      </c>
    </row>
    <row r="82" spans="1:16" ht="15.75" thickBot="1">
      <c r="A82" s="4" t="s">
        <v>46</v>
      </c>
      <c r="B82" s="5" t="s">
        <v>280</v>
      </c>
      <c r="C82" s="6">
        <v>1.9</v>
      </c>
      <c r="D82" s="6">
        <v>25</v>
      </c>
      <c r="E82" s="7" t="s">
        <v>37</v>
      </c>
      <c r="F82" s="8">
        <v>2200</v>
      </c>
      <c r="G82" s="9">
        <f t="shared" si="8"/>
        <v>1157.8947368421054</v>
      </c>
      <c r="I82">
        <v>0</v>
      </c>
      <c r="J82" t="str">
        <f t="shared" si="9"/>
        <v/>
      </c>
      <c r="K82">
        <f t="shared" si="10"/>
        <v>0</v>
      </c>
      <c r="L82" t="str">
        <f t="shared" si="11"/>
        <v/>
      </c>
      <c r="M82" t="str">
        <f t="shared" si="12"/>
        <v/>
      </c>
      <c r="N82" t="str">
        <f t="shared" si="13"/>
        <v/>
      </c>
      <c r="O82" t="str">
        <f t="shared" si="14"/>
        <v/>
      </c>
      <c r="P82" t="str">
        <f t="shared" si="15"/>
        <v/>
      </c>
    </row>
    <row r="83" spans="1:16" ht="15.75" thickBot="1">
      <c r="A83" s="4" t="s">
        <v>5</v>
      </c>
      <c r="B83" s="5" t="s">
        <v>40</v>
      </c>
      <c r="C83" s="6">
        <v>5.5</v>
      </c>
      <c r="D83" s="6">
        <v>5</v>
      </c>
      <c r="E83" s="7" t="s">
        <v>41</v>
      </c>
      <c r="F83" s="8">
        <v>6400</v>
      </c>
      <c r="G83" s="9">
        <f t="shared" si="8"/>
        <v>1163.6363636363637</v>
      </c>
      <c r="I83">
        <v>0</v>
      </c>
      <c r="J83">
        <f t="shared" si="9"/>
        <v>0</v>
      </c>
      <c r="K83" t="str">
        <f t="shared" si="10"/>
        <v/>
      </c>
      <c r="L83" t="str">
        <f t="shared" si="11"/>
        <v/>
      </c>
      <c r="M83" t="str">
        <f t="shared" si="12"/>
        <v/>
      </c>
      <c r="N83" t="str">
        <f t="shared" si="13"/>
        <v/>
      </c>
      <c r="O83" t="str">
        <f t="shared" si="14"/>
        <v/>
      </c>
      <c r="P83" t="str">
        <f t="shared" si="15"/>
        <v/>
      </c>
    </row>
    <row r="84" spans="1:16" ht="15.75" thickBot="1">
      <c r="A84" s="4" t="s">
        <v>50</v>
      </c>
      <c r="B84" s="5" t="s">
        <v>94</v>
      </c>
      <c r="C84" s="6">
        <v>3</v>
      </c>
      <c r="D84" s="6">
        <v>23</v>
      </c>
      <c r="E84" s="4" t="s">
        <v>17</v>
      </c>
      <c r="F84" s="8">
        <v>3500</v>
      </c>
      <c r="G84" s="9">
        <f t="shared" si="8"/>
        <v>1166.6666666666667</v>
      </c>
      <c r="I84">
        <v>0</v>
      </c>
      <c r="J84" t="str">
        <f t="shared" si="9"/>
        <v/>
      </c>
      <c r="K84" t="str">
        <f t="shared" si="10"/>
        <v/>
      </c>
      <c r="L84" t="str">
        <f t="shared" si="11"/>
        <v/>
      </c>
      <c r="M84" t="str">
        <f t="shared" si="12"/>
        <v/>
      </c>
      <c r="N84" t="str">
        <f t="shared" si="13"/>
        <v/>
      </c>
      <c r="O84" t="str">
        <f t="shared" si="14"/>
        <v/>
      </c>
      <c r="P84">
        <f t="shared" si="15"/>
        <v>0</v>
      </c>
    </row>
    <row r="85" spans="1:16" ht="15.75" thickBot="1">
      <c r="A85" s="4" t="s">
        <v>50</v>
      </c>
      <c r="B85" s="5" t="s">
        <v>185</v>
      </c>
      <c r="C85" s="6">
        <v>2.2999999999999998</v>
      </c>
      <c r="D85" s="6">
        <v>89</v>
      </c>
      <c r="E85" s="7" t="s">
        <v>49</v>
      </c>
      <c r="F85" s="8">
        <v>2700</v>
      </c>
      <c r="G85" s="9">
        <f t="shared" si="8"/>
        <v>1173.913043478261</v>
      </c>
      <c r="I85">
        <v>0</v>
      </c>
      <c r="J85" t="str">
        <f t="shared" si="9"/>
        <v/>
      </c>
      <c r="K85" t="str">
        <f t="shared" si="10"/>
        <v/>
      </c>
      <c r="L85" t="str">
        <f t="shared" si="11"/>
        <v/>
      </c>
      <c r="M85" t="str">
        <f t="shared" si="12"/>
        <v/>
      </c>
      <c r="N85" t="str">
        <f t="shared" si="13"/>
        <v/>
      </c>
      <c r="O85" t="str">
        <f t="shared" si="14"/>
        <v/>
      </c>
      <c r="P85">
        <f t="shared" si="15"/>
        <v>0</v>
      </c>
    </row>
    <row r="86" spans="1:16" ht="15.75" thickBot="1">
      <c r="A86" s="4" t="s">
        <v>50</v>
      </c>
      <c r="B86" s="5" t="s">
        <v>111</v>
      </c>
      <c r="C86" s="6">
        <v>2.8</v>
      </c>
      <c r="D86" s="6">
        <v>22</v>
      </c>
      <c r="E86" s="7" t="s">
        <v>29</v>
      </c>
      <c r="F86" s="8">
        <v>3300</v>
      </c>
      <c r="G86" s="9">
        <f t="shared" si="8"/>
        <v>1178.5714285714287</v>
      </c>
      <c r="I86">
        <v>0</v>
      </c>
      <c r="J86" t="str">
        <f t="shared" si="9"/>
        <v/>
      </c>
      <c r="K86" t="str">
        <f t="shared" si="10"/>
        <v/>
      </c>
      <c r="L86" t="str">
        <f t="shared" si="11"/>
        <v/>
      </c>
      <c r="M86" t="str">
        <f t="shared" si="12"/>
        <v/>
      </c>
      <c r="N86" t="str">
        <f t="shared" si="13"/>
        <v/>
      </c>
      <c r="O86" t="str">
        <f t="shared" si="14"/>
        <v/>
      </c>
      <c r="P86">
        <f t="shared" si="15"/>
        <v>0</v>
      </c>
    </row>
    <row r="87" spans="1:16" ht="15.75" thickBot="1">
      <c r="A87" s="4" t="s">
        <v>46</v>
      </c>
      <c r="B87" s="5" t="s">
        <v>196</v>
      </c>
      <c r="C87" s="6">
        <v>2.2000000000000002</v>
      </c>
      <c r="D87" s="6">
        <v>25</v>
      </c>
      <c r="E87" s="7" t="s">
        <v>37</v>
      </c>
      <c r="F87" s="8">
        <v>2600</v>
      </c>
      <c r="G87" s="9">
        <f t="shared" si="8"/>
        <v>1181.8181818181818</v>
      </c>
      <c r="I87">
        <v>0</v>
      </c>
      <c r="J87" t="str">
        <f t="shared" si="9"/>
        <v/>
      </c>
      <c r="K87">
        <f t="shared" si="10"/>
        <v>0</v>
      </c>
      <c r="L87" t="str">
        <f t="shared" si="11"/>
        <v/>
      </c>
      <c r="M87" t="str">
        <f t="shared" si="12"/>
        <v/>
      </c>
      <c r="N87" t="str">
        <f t="shared" si="13"/>
        <v/>
      </c>
      <c r="O87" t="str">
        <f t="shared" si="14"/>
        <v/>
      </c>
      <c r="P87" t="str">
        <f t="shared" si="15"/>
        <v/>
      </c>
    </row>
    <row r="88" spans="1:16" ht="15.75" thickBot="1">
      <c r="A88" s="4" t="s">
        <v>50</v>
      </c>
      <c r="B88" s="5" t="s">
        <v>80</v>
      </c>
      <c r="C88" s="6">
        <v>3.3</v>
      </c>
      <c r="D88" s="6">
        <v>24</v>
      </c>
      <c r="E88" s="7" t="s">
        <v>7</v>
      </c>
      <c r="F88" s="8">
        <v>3900</v>
      </c>
      <c r="G88" s="9">
        <f t="shared" si="8"/>
        <v>1181.818181818182</v>
      </c>
      <c r="I88">
        <v>0</v>
      </c>
      <c r="J88" t="str">
        <f t="shared" si="9"/>
        <v/>
      </c>
      <c r="K88" t="str">
        <f t="shared" si="10"/>
        <v/>
      </c>
      <c r="L88" t="str">
        <f t="shared" si="11"/>
        <v/>
      </c>
      <c r="M88" t="str">
        <f t="shared" si="12"/>
        <v/>
      </c>
      <c r="N88" t="str">
        <f t="shared" si="13"/>
        <v/>
      </c>
      <c r="O88" t="str">
        <f t="shared" si="14"/>
        <v/>
      </c>
      <c r="P88">
        <f t="shared" si="15"/>
        <v>0</v>
      </c>
    </row>
    <row r="89" spans="1:16" ht="15.75" thickBot="1">
      <c r="A89" s="4" t="s">
        <v>50</v>
      </c>
      <c r="B89" s="5" t="s">
        <v>113</v>
      </c>
      <c r="C89" s="6">
        <v>2.7</v>
      </c>
      <c r="D89" s="6">
        <v>162</v>
      </c>
      <c r="E89" s="4" t="s">
        <v>11</v>
      </c>
      <c r="F89" s="8">
        <v>3200</v>
      </c>
      <c r="G89" s="9">
        <f t="shared" si="8"/>
        <v>1185.1851851851852</v>
      </c>
      <c r="I89">
        <v>0</v>
      </c>
      <c r="J89" t="str">
        <f t="shared" si="9"/>
        <v/>
      </c>
      <c r="K89" t="str">
        <f t="shared" si="10"/>
        <v/>
      </c>
      <c r="L89" t="str">
        <f t="shared" si="11"/>
        <v/>
      </c>
      <c r="M89" t="str">
        <f t="shared" si="12"/>
        <v/>
      </c>
      <c r="N89" t="str">
        <f t="shared" si="13"/>
        <v/>
      </c>
      <c r="O89" t="str">
        <f t="shared" si="14"/>
        <v/>
      </c>
      <c r="P89">
        <f t="shared" si="15"/>
        <v>0</v>
      </c>
    </row>
    <row r="90" spans="1:16" ht="15.75" thickBot="1">
      <c r="A90" s="4" t="s">
        <v>50</v>
      </c>
      <c r="B90" s="5" t="s">
        <v>214</v>
      </c>
      <c r="C90" s="6">
        <v>2.1</v>
      </c>
      <c r="D90" s="6">
        <v>16</v>
      </c>
      <c r="E90" s="7" t="s">
        <v>7</v>
      </c>
      <c r="F90" s="8">
        <v>2500</v>
      </c>
      <c r="G90" s="9">
        <f t="shared" si="8"/>
        <v>1190.4761904761904</v>
      </c>
      <c r="I90">
        <v>0</v>
      </c>
      <c r="J90" t="str">
        <f t="shared" si="9"/>
        <v/>
      </c>
      <c r="K90" t="str">
        <f t="shared" si="10"/>
        <v/>
      </c>
      <c r="L90" t="str">
        <f t="shared" si="11"/>
        <v/>
      </c>
      <c r="M90" t="str">
        <f t="shared" si="12"/>
        <v/>
      </c>
      <c r="N90" t="str">
        <f t="shared" si="13"/>
        <v/>
      </c>
      <c r="O90" t="str">
        <f t="shared" si="14"/>
        <v/>
      </c>
      <c r="P90">
        <f t="shared" si="15"/>
        <v>0</v>
      </c>
    </row>
    <row r="91" spans="1:16" ht="15.75" thickBot="1">
      <c r="A91" s="4" t="s">
        <v>50</v>
      </c>
      <c r="B91" s="5" t="s">
        <v>52</v>
      </c>
      <c r="C91" s="6">
        <v>4.5</v>
      </c>
      <c r="D91" s="6">
        <v>25</v>
      </c>
      <c r="E91" s="7" t="s">
        <v>9</v>
      </c>
      <c r="F91" s="8">
        <v>5400</v>
      </c>
      <c r="G91" s="9">
        <f t="shared" si="8"/>
        <v>1200</v>
      </c>
      <c r="I91">
        <v>0</v>
      </c>
      <c r="J91" t="str">
        <f t="shared" si="9"/>
        <v/>
      </c>
      <c r="K91" t="str">
        <f t="shared" si="10"/>
        <v/>
      </c>
      <c r="L91" t="str">
        <f t="shared" si="11"/>
        <v/>
      </c>
      <c r="M91" t="str">
        <f t="shared" si="12"/>
        <v/>
      </c>
      <c r="N91" t="str">
        <f t="shared" si="13"/>
        <v/>
      </c>
      <c r="O91" t="str">
        <f t="shared" si="14"/>
        <v/>
      </c>
      <c r="P91">
        <f t="shared" si="15"/>
        <v>0</v>
      </c>
    </row>
    <row r="92" spans="1:16" ht="15.75" thickBot="1">
      <c r="A92" s="4" t="s">
        <v>64</v>
      </c>
      <c r="B92" s="5" t="s">
        <v>232</v>
      </c>
      <c r="C92" s="6">
        <v>2</v>
      </c>
      <c r="D92" s="6">
        <v>24</v>
      </c>
      <c r="E92" s="7" t="s">
        <v>19</v>
      </c>
      <c r="F92" s="8">
        <v>2400</v>
      </c>
      <c r="G92" s="9">
        <f t="shared" si="8"/>
        <v>1200</v>
      </c>
      <c r="I92">
        <v>0</v>
      </c>
      <c r="J92" t="str">
        <f t="shared" si="9"/>
        <v/>
      </c>
      <c r="K92" t="str">
        <f t="shared" si="10"/>
        <v/>
      </c>
      <c r="L92" t="str">
        <f t="shared" si="11"/>
        <v/>
      </c>
      <c r="M92" t="str">
        <f t="shared" si="12"/>
        <v/>
      </c>
      <c r="N92">
        <f t="shared" si="13"/>
        <v>0</v>
      </c>
      <c r="O92" t="str">
        <f t="shared" si="14"/>
        <v/>
      </c>
      <c r="P92" t="str">
        <f t="shared" si="15"/>
        <v/>
      </c>
    </row>
    <row r="93" spans="1:16" ht="15.75" thickBot="1">
      <c r="A93" s="4" t="s">
        <v>50</v>
      </c>
      <c r="B93" s="5" t="s">
        <v>245</v>
      </c>
      <c r="C93" s="6">
        <v>1.9</v>
      </c>
      <c r="D93" s="6">
        <v>20</v>
      </c>
      <c r="E93" s="7" t="s">
        <v>21</v>
      </c>
      <c r="F93" s="8">
        <v>2300</v>
      </c>
      <c r="G93" s="9">
        <f t="shared" si="8"/>
        <v>1210.5263157894738</v>
      </c>
      <c r="I93">
        <v>0</v>
      </c>
      <c r="J93" t="str">
        <f t="shared" si="9"/>
        <v/>
      </c>
      <c r="K93" t="str">
        <f t="shared" si="10"/>
        <v/>
      </c>
      <c r="L93" t="str">
        <f t="shared" si="11"/>
        <v/>
      </c>
      <c r="M93" t="str">
        <f t="shared" si="12"/>
        <v/>
      </c>
      <c r="N93" t="str">
        <f t="shared" si="13"/>
        <v/>
      </c>
      <c r="O93" t="str">
        <f t="shared" si="14"/>
        <v/>
      </c>
      <c r="P93">
        <f t="shared" si="15"/>
        <v>0</v>
      </c>
    </row>
    <row r="94" spans="1:16" ht="15.75" thickBot="1">
      <c r="A94" s="4" t="s">
        <v>46</v>
      </c>
      <c r="B94" s="5" t="s">
        <v>107</v>
      </c>
      <c r="C94" s="6">
        <v>2.8</v>
      </c>
      <c r="D94" s="6">
        <v>25</v>
      </c>
      <c r="E94" s="4" t="s">
        <v>27</v>
      </c>
      <c r="F94" s="8">
        <v>3400</v>
      </c>
      <c r="G94" s="9">
        <f t="shared" si="8"/>
        <v>1214.2857142857144</v>
      </c>
      <c r="I94">
        <v>0</v>
      </c>
      <c r="J94" t="str">
        <f t="shared" si="9"/>
        <v/>
      </c>
      <c r="K94">
        <f t="shared" si="10"/>
        <v>0</v>
      </c>
      <c r="L94" t="str">
        <f t="shared" si="11"/>
        <v/>
      </c>
      <c r="M94" t="str">
        <f t="shared" si="12"/>
        <v/>
      </c>
      <c r="N94" t="str">
        <f t="shared" si="13"/>
        <v/>
      </c>
      <c r="O94" t="str">
        <f t="shared" si="14"/>
        <v/>
      </c>
      <c r="P94" t="str">
        <f t="shared" si="15"/>
        <v/>
      </c>
    </row>
    <row r="95" spans="1:16" ht="15.75" thickBot="1">
      <c r="A95" s="4" t="s">
        <v>50</v>
      </c>
      <c r="B95" s="5" t="s">
        <v>78</v>
      </c>
      <c r="C95" s="6">
        <v>3.2</v>
      </c>
      <c r="D95" s="6">
        <v>25</v>
      </c>
      <c r="E95" s="4" t="s">
        <v>15</v>
      </c>
      <c r="F95" s="8">
        <v>3900</v>
      </c>
      <c r="G95" s="9">
        <f t="shared" si="8"/>
        <v>1218.75</v>
      </c>
      <c r="I95">
        <v>0</v>
      </c>
      <c r="J95" t="str">
        <f t="shared" si="9"/>
        <v/>
      </c>
      <c r="K95" t="str">
        <f t="shared" si="10"/>
        <v/>
      </c>
      <c r="L95" t="str">
        <f t="shared" si="11"/>
        <v/>
      </c>
      <c r="M95" t="str">
        <f t="shared" si="12"/>
        <v/>
      </c>
      <c r="N95" t="str">
        <f t="shared" si="13"/>
        <v/>
      </c>
      <c r="O95" t="str">
        <f t="shared" si="14"/>
        <v/>
      </c>
      <c r="P95">
        <f t="shared" si="15"/>
        <v>0</v>
      </c>
    </row>
    <row r="96" spans="1:16" ht="15.75" thickBot="1">
      <c r="A96" s="4" t="s">
        <v>55</v>
      </c>
      <c r="B96" s="5" t="s">
        <v>283</v>
      </c>
      <c r="C96" s="6">
        <v>1.8</v>
      </c>
      <c r="D96" s="6">
        <v>23</v>
      </c>
      <c r="E96" s="7" t="s">
        <v>21</v>
      </c>
      <c r="F96" s="8">
        <v>2200</v>
      </c>
      <c r="G96" s="9">
        <f t="shared" si="8"/>
        <v>1222.2222222222222</v>
      </c>
      <c r="I96">
        <v>0</v>
      </c>
      <c r="J96" t="str">
        <f t="shared" si="9"/>
        <v/>
      </c>
      <c r="K96" t="str">
        <f t="shared" si="10"/>
        <v/>
      </c>
      <c r="L96" t="str">
        <f t="shared" si="11"/>
        <v/>
      </c>
      <c r="M96">
        <f t="shared" si="12"/>
        <v>0</v>
      </c>
      <c r="N96" t="str">
        <f t="shared" si="13"/>
        <v/>
      </c>
      <c r="O96" t="str">
        <f t="shared" si="14"/>
        <v/>
      </c>
      <c r="P96" t="str">
        <f t="shared" si="15"/>
        <v/>
      </c>
    </row>
    <row r="97" spans="1:16" ht="15.75" thickBot="1">
      <c r="A97" s="4" t="s">
        <v>83</v>
      </c>
      <c r="B97" s="5" t="s">
        <v>292</v>
      </c>
      <c r="C97" s="6">
        <v>1.8</v>
      </c>
      <c r="D97" s="6">
        <v>19</v>
      </c>
      <c r="E97" s="4" t="s">
        <v>23</v>
      </c>
      <c r="F97" s="8">
        <v>2200</v>
      </c>
      <c r="G97" s="9">
        <f t="shared" si="8"/>
        <v>1222.2222222222222</v>
      </c>
      <c r="I97">
        <v>0</v>
      </c>
      <c r="J97" t="str">
        <f t="shared" si="9"/>
        <v/>
      </c>
      <c r="K97" t="str">
        <f t="shared" si="10"/>
        <v/>
      </c>
      <c r="L97" t="str">
        <f t="shared" si="11"/>
        <v/>
      </c>
      <c r="M97" t="str">
        <f t="shared" si="12"/>
        <v/>
      </c>
      <c r="N97" t="str">
        <f t="shared" si="13"/>
        <v/>
      </c>
      <c r="O97">
        <f t="shared" si="14"/>
        <v>0</v>
      </c>
      <c r="P97" t="str">
        <f t="shared" si="15"/>
        <v/>
      </c>
    </row>
    <row r="98" spans="1:16" ht="15.75" thickBot="1">
      <c r="A98" s="4" t="s">
        <v>83</v>
      </c>
      <c r="B98" s="5" t="s">
        <v>314</v>
      </c>
      <c r="C98" s="6">
        <v>1.8</v>
      </c>
      <c r="D98" s="6">
        <v>8</v>
      </c>
      <c r="E98" s="4" t="s">
        <v>35</v>
      </c>
      <c r="F98" s="8">
        <v>2200</v>
      </c>
      <c r="G98" s="9">
        <f t="shared" si="8"/>
        <v>1222.2222222222222</v>
      </c>
      <c r="I98">
        <v>0</v>
      </c>
      <c r="J98" t="str">
        <f t="shared" si="9"/>
        <v/>
      </c>
      <c r="K98" t="str">
        <f t="shared" si="10"/>
        <v/>
      </c>
      <c r="L98" t="str">
        <f t="shared" si="11"/>
        <v/>
      </c>
      <c r="M98" t="str">
        <f t="shared" si="12"/>
        <v/>
      </c>
      <c r="N98" t="str">
        <f t="shared" si="13"/>
        <v/>
      </c>
      <c r="O98">
        <f t="shared" si="14"/>
        <v>0</v>
      </c>
      <c r="P98" t="str">
        <f t="shared" si="15"/>
        <v/>
      </c>
    </row>
    <row r="99" spans="1:16" ht="15.75" thickBot="1">
      <c r="A99" s="4" t="s">
        <v>55</v>
      </c>
      <c r="B99" s="5" t="s">
        <v>363</v>
      </c>
      <c r="C99" s="6">
        <v>1.8</v>
      </c>
      <c r="D99" s="6">
        <v>24</v>
      </c>
      <c r="E99" s="7" t="s">
        <v>31</v>
      </c>
      <c r="F99" s="8">
        <v>2200</v>
      </c>
      <c r="G99" s="9">
        <f t="shared" si="8"/>
        <v>1222.2222222222222</v>
      </c>
      <c r="I99">
        <v>0</v>
      </c>
      <c r="J99" t="str">
        <f t="shared" si="9"/>
        <v/>
      </c>
      <c r="K99" t="str">
        <f t="shared" si="10"/>
        <v/>
      </c>
      <c r="L99" t="str">
        <f t="shared" si="11"/>
        <v/>
      </c>
      <c r="M99">
        <f t="shared" si="12"/>
        <v>0</v>
      </c>
      <c r="N99" t="str">
        <f t="shared" si="13"/>
        <v/>
      </c>
      <c r="O99" t="str">
        <f t="shared" si="14"/>
        <v/>
      </c>
      <c r="P99" t="str">
        <f t="shared" si="15"/>
        <v/>
      </c>
    </row>
    <row r="100" spans="1:16" ht="15.75" thickBot="1">
      <c r="A100" s="4" t="s">
        <v>58</v>
      </c>
      <c r="B100" s="5" t="s">
        <v>59</v>
      </c>
      <c r="C100" s="6">
        <v>4</v>
      </c>
      <c r="D100" s="6">
        <v>25</v>
      </c>
      <c r="E100" s="4" t="s">
        <v>15</v>
      </c>
      <c r="F100" s="8">
        <v>4900</v>
      </c>
      <c r="G100" s="9">
        <f t="shared" si="8"/>
        <v>1225</v>
      </c>
      <c r="I100">
        <v>0</v>
      </c>
      <c r="J100" t="str">
        <f t="shared" si="9"/>
        <v/>
      </c>
      <c r="K100" t="str">
        <f t="shared" si="10"/>
        <v/>
      </c>
      <c r="L100">
        <f t="shared" si="11"/>
        <v>0</v>
      </c>
      <c r="M100" t="str">
        <f t="shared" si="12"/>
        <v/>
      </c>
      <c r="N100" t="str">
        <f t="shared" si="13"/>
        <v/>
      </c>
      <c r="O100" t="str">
        <f t="shared" si="14"/>
        <v/>
      </c>
      <c r="P100" t="str">
        <f t="shared" si="15"/>
        <v/>
      </c>
    </row>
    <row r="101" spans="1:16" ht="15.75" thickBot="1">
      <c r="A101" s="4" t="s">
        <v>50</v>
      </c>
      <c r="B101" s="5" t="s">
        <v>189</v>
      </c>
      <c r="C101" s="6">
        <v>2.2000000000000002</v>
      </c>
      <c r="D101" s="6">
        <v>18</v>
      </c>
      <c r="E101" s="4" t="s">
        <v>27</v>
      </c>
      <c r="F101" s="8">
        <v>2700</v>
      </c>
      <c r="G101" s="9">
        <f t="shared" si="8"/>
        <v>1227.2727272727273</v>
      </c>
      <c r="I101">
        <v>0</v>
      </c>
      <c r="J101" t="str">
        <f t="shared" si="9"/>
        <v/>
      </c>
      <c r="K101" t="str">
        <f t="shared" si="10"/>
        <v/>
      </c>
      <c r="L101" t="str">
        <f t="shared" si="11"/>
        <v/>
      </c>
      <c r="M101" t="str">
        <f t="shared" si="12"/>
        <v/>
      </c>
      <c r="N101" t="str">
        <f t="shared" si="13"/>
        <v/>
      </c>
      <c r="O101" t="str">
        <f t="shared" si="14"/>
        <v/>
      </c>
      <c r="P101">
        <f t="shared" si="15"/>
        <v>0</v>
      </c>
    </row>
    <row r="102" spans="1:16" ht="15.75" thickBot="1">
      <c r="A102" s="4" t="s">
        <v>64</v>
      </c>
      <c r="B102" s="5" t="s">
        <v>117</v>
      </c>
      <c r="C102" s="6">
        <v>2.6</v>
      </c>
      <c r="D102" s="6">
        <v>23</v>
      </c>
      <c r="E102" s="4" t="s">
        <v>23</v>
      </c>
      <c r="F102" s="8">
        <v>3200</v>
      </c>
      <c r="G102" s="9">
        <f t="shared" si="8"/>
        <v>1230.7692307692307</v>
      </c>
      <c r="I102">
        <v>0</v>
      </c>
      <c r="J102" t="str">
        <f t="shared" si="9"/>
        <v/>
      </c>
      <c r="K102" t="str">
        <f t="shared" si="10"/>
        <v/>
      </c>
      <c r="L102" t="str">
        <f t="shared" si="11"/>
        <v/>
      </c>
      <c r="M102" t="str">
        <f t="shared" si="12"/>
        <v/>
      </c>
      <c r="N102">
        <f t="shared" si="13"/>
        <v>0</v>
      </c>
      <c r="O102" t="str">
        <f t="shared" si="14"/>
        <v/>
      </c>
      <c r="P102" t="str">
        <f t="shared" si="15"/>
        <v/>
      </c>
    </row>
    <row r="103" spans="1:16" ht="15.75" thickBot="1">
      <c r="A103" s="4" t="s">
        <v>50</v>
      </c>
      <c r="B103" s="5" t="s">
        <v>68</v>
      </c>
      <c r="C103" s="6">
        <v>3.4</v>
      </c>
      <c r="D103" s="6">
        <v>23</v>
      </c>
      <c r="E103" s="7" t="s">
        <v>45</v>
      </c>
      <c r="F103" s="8">
        <v>4200</v>
      </c>
      <c r="G103" s="9">
        <f t="shared" si="8"/>
        <v>1235.2941176470588</v>
      </c>
      <c r="I103">
        <v>0</v>
      </c>
      <c r="J103" t="str">
        <f t="shared" si="9"/>
        <v/>
      </c>
      <c r="K103" t="str">
        <f t="shared" si="10"/>
        <v/>
      </c>
      <c r="L103" t="str">
        <f t="shared" si="11"/>
        <v/>
      </c>
      <c r="M103" t="str">
        <f t="shared" si="12"/>
        <v/>
      </c>
      <c r="N103" t="str">
        <f t="shared" si="13"/>
        <v/>
      </c>
      <c r="O103" t="str">
        <f t="shared" si="14"/>
        <v/>
      </c>
      <c r="P103">
        <f t="shared" si="15"/>
        <v>0</v>
      </c>
    </row>
    <row r="104" spans="1:16" ht="15.75" thickBot="1">
      <c r="A104" s="4" t="s">
        <v>50</v>
      </c>
      <c r="B104" s="5" t="s">
        <v>96</v>
      </c>
      <c r="C104" s="6">
        <v>2.8</v>
      </c>
      <c r="D104" s="6">
        <v>22</v>
      </c>
      <c r="E104" s="4" t="s">
        <v>25</v>
      </c>
      <c r="F104" s="8">
        <v>3500</v>
      </c>
      <c r="G104" s="9">
        <f t="shared" si="8"/>
        <v>1250</v>
      </c>
      <c r="I104">
        <v>0</v>
      </c>
      <c r="J104" t="str">
        <f t="shared" si="9"/>
        <v/>
      </c>
      <c r="K104" t="str">
        <f t="shared" si="10"/>
        <v/>
      </c>
      <c r="L104" t="str">
        <f t="shared" si="11"/>
        <v/>
      </c>
      <c r="M104" t="str">
        <f t="shared" si="12"/>
        <v/>
      </c>
      <c r="N104" t="str">
        <f t="shared" si="13"/>
        <v/>
      </c>
      <c r="O104" t="str">
        <f t="shared" si="14"/>
        <v/>
      </c>
      <c r="P104">
        <f t="shared" si="15"/>
        <v>0</v>
      </c>
    </row>
    <row r="105" spans="1:16" ht="15.75" thickBot="1">
      <c r="A105" s="4" t="s">
        <v>50</v>
      </c>
      <c r="B105" s="5" t="s">
        <v>136</v>
      </c>
      <c r="C105" s="6">
        <v>2.4</v>
      </c>
      <c r="D105" s="6">
        <v>24</v>
      </c>
      <c r="E105" s="7" t="s">
        <v>37</v>
      </c>
      <c r="F105" s="8">
        <v>3000</v>
      </c>
      <c r="G105" s="9">
        <f t="shared" si="8"/>
        <v>1250</v>
      </c>
      <c r="I105">
        <v>0</v>
      </c>
      <c r="J105" t="str">
        <f t="shared" si="9"/>
        <v/>
      </c>
      <c r="K105" t="str">
        <f t="shared" si="10"/>
        <v/>
      </c>
      <c r="L105" t="str">
        <f t="shared" si="11"/>
        <v/>
      </c>
      <c r="M105" t="str">
        <f t="shared" si="12"/>
        <v/>
      </c>
      <c r="N105" t="str">
        <f t="shared" si="13"/>
        <v/>
      </c>
      <c r="O105" t="str">
        <f t="shared" si="14"/>
        <v/>
      </c>
      <c r="P105">
        <f t="shared" si="15"/>
        <v>0</v>
      </c>
    </row>
    <row r="106" spans="1:16" ht="15.75" thickBot="1">
      <c r="A106" s="4" t="s">
        <v>58</v>
      </c>
      <c r="B106" s="5" t="s">
        <v>219</v>
      </c>
      <c r="C106" s="6">
        <v>2</v>
      </c>
      <c r="D106" s="6">
        <v>20</v>
      </c>
      <c r="E106" s="4" t="s">
        <v>13</v>
      </c>
      <c r="F106" s="8">
        <v>2500</v>
      </c>
      <c r="G106" s="9">
        <f t="shared" si="8"/>
        <v>1250</v>
      </c>
      <c r="I106">
        <v>0</v>
      </c>
      <c r="J106" t="str">
        <f t="shared" si="9"/>
        <v/>
      </c>
      <c r="K106" t="str">
        <f t="shared" si="10"/>
        <v/>
      </c>
      <c r="L106">
        <f t="shared" si="11"/>
        <v>0</v>
      </c>
      <c r="M106" t="str">
        <f t="shared" si="12"/>
        <v/>
      </c>
      <c r="N106" t="str">
        <f t="shared" si="13"/>
        <v/>
      </c>
      <c r="O106" t="str">
        <f t="shared" si="14"/>
        <v/>
      </c>
      <c r="P106" t="str">
        <f t="shared" si="15"/>
        <v/>
      </c>
    </row>
    <row r="107" spans="1:16" ht="15.75" thickBot="1">
      <c r="A107" s="4" t="s">
        <v>83</v>
      </c>
      <c r="B107" s="5" t="s">
        <v>241</v>
      </c>
      <c r="C107" s="6">
        <v>1.9</v>
      </c>
      <c r="D107" s="6">
        <v>20</v>
      </c>
      <c r="E107" s="7" t="s">
        <v>7</v>
      </c>
      <c r="F107" s="8">
        <v>2400</v>
      </c>
      <c r="G107" s="9">
        <f t="shared" si="8"/>
        <v>1263.1578947368421</v>
      </c>
      <c r="I107">
        <v>0</v>
      </c>
      <c r="J107" t="str">
        <f t="shared" si="9"/>
        <v/>
      </c>
      <c r="K107" t="str">
        <f t="shared" si="10"/>
        <v/>
      </c>
      <c r="L107" t="str">
        <f t="shared" si="11"/>
        <v/>
      </c>
      <c r="M107" t="str">
        <f t="shared" si="12"/>
        <v/>
      </c>
      <c r="N107" t="str">
        <f t="shared" si="13"/>
        <v/>
      </c>
      <c r="O107">
        <f t="shared" si="14"/>
        <v>0</v>
      </c>
      <c r="P107" t="str">
        <f t="shared" si="15"/>
        <v/>
      </c>
    </row>
    <row r="108" spans="1:16" ht="15.75" thickBot="1">
      <c r="A108" s="4" t="s">
        <v>64</v>
      </c>
      <c r="B108" s="5" t="s">
        <v>65</v>
      </c>
      <c r="C108" s="6">
        <v>3.4</v>
      </c>
      <c r="D108" s="6">
        <v>22</v>
      </c>
      <c r="E108" s="4" t="s">
        <v>54</v>
      </c>
      <c r="F108" s="8">
        <v>4300</v>
      </c>
      <c r="G108" s="9">
        <f t="shared" si="8"/>
        <v>1264.7058823529412</v>
      </c>
      <c r="I108">
        <v>0</v>
      </c>
      <c r="J108" t="str">
        <f t="shared" si="9"/>
        <v/>
      </c>
      <c r="K108" t="str">
        <f t="shared" si="10"/>
        <v/>
      </c>
      <c r="L108" t="str">
        <f t="shared" si="11"/>
        <v/>
      </c>
      <c r="M108" t="str">
        <f t="shared" si="12"/>
        <v/>
      </c>
      <c r="N108">
        <f t="shared" si="13"/>
        <v>0</v>
      </c>
      <c r="O108" t="str">
        <f t="shared" si="14"/>
        <v/>
      </c>
      <c r="P108" t="str">
        <f t="shared" si="15"/>
        <v/>
      </c>
    </row>
    <row r="109" spans="1:16" ht="15.75" thickBot="1">
      <c r="A109" s="4" t="s">
        <v>55</v>
      </c>
      <c r="B109" s="5" t="s">
        <v>173</v>
      </c>
      <c r="C109" s="6">
        <v>2.2000000000000002</v>
      </c>
      <c r="D109" s="6">
        <v>25</v>
      </c>
      <c r="E109" s="4" t="s">
        <v>43</v>
      </c>
      <c r="F109" s="8">
        <v>2800</v>
      </c>
      <c r="G109" s="9">
        <f t="shared" si="8"/>
        <v>1272.7272727272725</v>
      </c>
      <c r="I109">
        <v>0</v>
      </c>
      <c r="J109" t="str">
        <f t="shared" si="9"/>
        <v/>
      </c>
      <c r="K109" t="str">
        <f t="shared" si="10"/>
        <v/>
      </c>
      <c r="L109" t="str">
        <f t="shared" si="11"/>
        <v/>
      </c>
      <c r="M109">
        <f t="shared" si="12"/>
        <v>0</v>
      </c>
      <c r="N109" t="str">
        <f t="shared" si="13"/>
        <v/>
      </c>
      <c r="O109" t="str">
        <f t="shared" si="14"/>
        <v/>
      </c>
      <c r="P109" t="str">
        <f t="shared" si="15"/>
        <v/>
      </c>
    </row>
    <row r="110" spans="1:16" ht="15.75" thickBot="1">
      <c r="A110" s="4" t="s">
        <v>83</v>
      </c>
      <c r="B110" s="5" t="s">
        <v>254</v>
      </c>
      <c r="C110" s="6">
        <v>1.8</v>
      </c>
      <c r="D110" s="6">
        <v>9</v>
      </c>
      <c r="E110" s="4" t="s">
        <v>33</v>
      </c>
      <c r="F110" s="8">
        <v>2300</v>
      </c>
      <c r="G110" s="9">
        <f t="shared" si="8"/>
        <v>1277.7777777777778</v>
      </c>
      <c r="I110">
        <v>0</v>
      </c>
      <c r="J110" t="str">
        <f t="shared" si="9"/>
        <v/>
      </c>
      <c r="K110" t="str">
        <f t="shared" si="10"/>
        <v/>
      </c>
      <c r="L110" t="str">
        <f t="shared" si="11"/>
        <v/>
      </c>
      <c r="M110" t="str">
        <f t="shared" si="12"/>
        <v/>
      </c>
      <c r="N110" t="str">
        <f t="shared" si="13"/>
        <v/>
      </c>
      <c r="O110">
        <f t="shared" si="14"/>
        <v>0</v>
      </c>
      <c r="P110" t="str">
        <f t="shared" si="15"/>
        <v/>
      </c>
    </row>
    <row r="111" spans="1:16" ht="15.75" thickBot="1">
      <c r="A111" s="4" t="s">
        <v>46</v>
      </c>
      <c r="B111" s="5" t="s">
        <v>119</v>
      </c>
      <c r="C111" s="6">
        <v>2.5</v>
      </c>
      <c r="D111" s="6">
        <v>23</v>
      </c>
      <c r="E111" s="4" t="s">
        <v>23</v>
      </c>
      <c r="F111" s="8">
        <v>3200</v>
      </c>
      <c r="G111" s="9">
        <f t="shared" si="8"/>
        <v>1280</v>
      </c>
      <c r="I111">
        <v>0</v>
      </c>
      <c r="J111" t="str">
        <f t="shared" si="9"/>
        <v/>
      </c>
      <c r="K111">
        <f t="shared" si="10"/>
        <v>0</v>
      </c>
      <c r="L111" t="str">
        <f t="shared" si="11"/>
        <v/>
      </c>
      <c r="M111" t="str">
        <f t="shared" si="12"/>
        <v/>
      </c>
      <c r="N111" t="str">
        <f t="shared" si="13"/>
        <v/>
      </c>
      <c r="O111" t="str">
        <f t="shared" si="14"/>
        <v/>
      </c>
      <c r="P111" t="str">
        <f t="shared" si="15"/>
        <v/>
      </c>
    </row>
    <row r="112" spans="1:16" ht="15.75" thickBot="1">
      <c r="A112" s="4" t="s">
        <v>58</v>
      </c>
      <c r="B112" s="5" t="s">
        <v>127</v>
      </c>
      <c r="C112" s="6">
        <v>2.4</v>
      </c>
      <c r="D112" s="6">
        <v>14</v>
      </c>
      <c r="E112" s="7" t="s">
        <v>37</v>
      </c>
      <c r="F112" s="8">
        <v>3100</v>
      </c>
      <c r="G112" s="9">
        <f t="shared" si="8"/>
        <v>1291.6666666666667</v>
      </c>
      <c r="I112">
        <v>0</v>
      </c>
      <c r="J112" t="str">
        <f t="shared" si="9"/>
        <v/>
      </c>
      <c r="K112" t="str">
        <f t="shared" si="10"/>
        <v/>
      </c>
      <c r="L112">
        <f t="shared" si="11"/>
        <v>0</v>
      </c>
      <c r="M112" t="str">
        <f t="shared" si="12"/>
        <v/>
      </c>
      <c r="N112" t="str">
        <f t="shared" si="13"/>
        <v/>
      </c>
      <c r="O112" t="str">
        <f t="shared" si="14"/>
        <v/>
      </c>
      <c r="P112" t="str">
        <f t="shared" si="15"/>
        <v/>
      </c>
    </row>
    <row r="113" spans="1:16" ht="15.75" thickBot="1">
      <c r="A113" s="4" t="s">
        <v>50</v>
      </c>
      <c r="B113" s="5" t="s">
        <v>129</v>
      </c>
      <c r="C113" s="6">
        <v>2.4</v>
      </c>
      <c r="D113" s="6">
        <v>25</v>
      </c>
      <c r="E113" s="4" t="s">
        <v>15</v>
      </c>
      <c r="F113" s="8">
        <v>3100</v>
      </c>
      <c r="G113" s="9">
        <f t="shared" si="8"/>
        <v>1291.6666666666667</v>
      </c>
      <c r="I113">
        <v>0</v>
      </c>
      <c r="J113" t="str">
        <f t="shared" si="9"/>
        <v/>
      </c>
      <c r="K113" t="str">
        <f t="shared" si="10"/>
        <v/>
      </c>
      <c r="L113" t="str">
        <f t="shared" si="11"/>
        <v/>
      </c>
      <c r="M113" t="str">
        <f t="shared" si="12"/>
        <v/>
      </c>
      <c r="N113" t="str">
        <f t="shared" si="13"/>
        <v/>
      </c>
      <c r="O113" t="str">
        <f t="shared" si="14"/>
        <v/>
      </c>
      <c r="P113">
        <f t="shared" si="15"/>
        <v>0</v>
      </c>
    </row>
    <row r="114" spans="1:16" ht="15.75" thickBot="1">
      <c r="A114" s="4" t="s">
        <v>83</v>
      </c>
      <c r="B114" s="5" t="s">
        <v>284</v>
      </c>
      <c r="C114" s="6">
        <v>1.7</v>
      </c>
      <c r="D114" s="6">
        <v>19</v>
      </c>
      <c r="E114" s="4" t="s">
        <v>15</v>
      </c>
      <c r="F114" s="8">
        <v>2200</v>
      </c>
      <c r="G114" s="9">
        <f t="shared" si="8"/>
        <v>1294.1176470588236</v>
      </c>
      <c r="I114">
        <v>0</v>
      </c>
      <c r="J114" t="str">
        <f t="shared" si="9"/>
        <v/>
      </c>
      <c r="K114" t="str">
        <f t="shared" si="10"/>
        <v/>
      </c>
      <c r="L114" t="str">
        <f t="shared" si="11"/>
        <v/>
      </c>
      <c r="M114" t="str">
        <f t="shared" si="12"/>
        <v/>
      </c>
      <c r="N114" t="str">
        <f t="shared" si="13"/>
        <v/>
      </c>
      <c r="O114">
        <f t="shared" si="14"/>
        <v>0</v>
      </c>
      <c r="P114" t="str">
        <f t="shared" si="15"/>
        <v/>
      </c>
    </row>
    <row r="115" spans="1:16" ht="15.75" thickBot="1">
      <c r="A115" s="4" t="s">
        <v>50</v>
      </c>
      <c r="B115" s="5" t="s">
        <v>302</v>
      </c>
      <c r="C115" s="6">
        <v>1.7</v>
      </c>
      <c r="D115" s="6">
        <v>26</v>
      </c>
      <c r="E115" s="7" t="s">
        <v>37</v>
      </c>
      <c r="F115" s="8">
        <v>2200</v>
      </c>
      <c r="G115" s="9">
        <f t="shared" si="8"/>
        <v>1294.1176470588236</v>
      </c>
      <c r="I115">
        <v>0</v>
      </c>
      <c r="J115" t="str">
        <f t="shared" si="9"/>
        <v/>
      </c>
      <c r="K115" t="str">
        <f t="shared" si="10"/>
        <v/>
      </c>
      <c r="L115" t="str">
        <f t="shared" si="11"/>
        <v/>
      </c>
      <c r="M115" t="str">
        <f t="shared" si="12"/>
        <v/>
      </c>
      <c r="N115" t="str">
        <f t="shared" si="13"/>
        <v/>
      </c>
      <c r="O115" t="str">
        <f t="shared" si="14"/>
        <v/>
      </c>
      <c r="P115">
        <f t="shared" si="15"/>
        <v>0</v>
      </c>
    </row>
    <row r="116" spans="1:16" ht="15.75" thickBot="1">
      <c r="A116" s="4" t="s">
        <v>83</v>
      </c>
      <c r="B116" s="5" t="s">
        <v>342</v>
      </c>
      <c r="C116" s="6">
        <v>1.7</v>
      </c>
      <c r="D116" s="6">
        <v>8</v>
      </c>
      <c r="E116" s="4" t="s">
        <v>11</v>
      </c>
      <c r="F116" s="8">
        <v>2200</v>
      </c>
      <c r="G116" s="9">
        <f t="shared" si="8"/>
        <v>1294.1176470588236</v>
      </c>
      <c r="I116">
        <v>0</v>
      </c>
      <c r="J116" t="str">
        <f t="shared" si="9"/>
        <v/>
      </c>
      <c r="K116" t="str">
        <f t="shared" si="10"/>
        <v/>
      </c>
      <c r="L116" t="str">
        <f t="shared" si="11"/>
        <v/>
      </c>
      <c r="M116" t="str">
        <f t="shared" si="12"/>
        <v/>
      </c>
      <c r="N116" t="str">
        <f t="shared" si="13"/>
        <v/>
      </c>
      <c r="O116">
        <f t="shared" si="14"/>
        <v>0</v>
      </c>
      <c r="P116" t="str">
        <f t="shared" si="15"/>
        <v/>
      </c>
    </row>
    <row r="117" spans="1:16" ht="15.75" thickBot="1">
      <c r="A117" s="4" t="s">
        <v>58</v>
      </c>
      <c r="B117" s="5" t="s">
        <v>383</v>
      </c>
      <c r="C117" s="6">
        <v>1.7</v>
      </c>
      <c r="D117" s="6">
        <v>24</v>
      </c>
      <c r="E117" s="4" t="s">
        <v>25</v>
      </c>
      <c r="F117" s="8">
        <v>2200</v>
      </c>
      <c r="G117" s="9">
        <f t="shared" si="8"/>
        <v>1294.1176470588236</v>
      </c>
      <c r="I117">
        <v>0</v>
      </c>
      <c r="J117" t="str">
        <f t="shared" si="9"/>
        <v/>
      </c>
      <c r="K117" t="str">
        <f t="shared" si="10"/>
        <v/>
      </c>
      <c r="L117">
        <f t="shared" si="11"/>
        <v>0</v>
      </c>
      <c r="M117" t="str">
        <f t="shared" si="12"/>
        <v/>
      </c>
      <c r="N117" t="str">
        <f t="shared" si="13"/>
        <v/>
      </c>
      <c r="O117" t="str">
        <f t="shared" si="14"/>
        <v/>
      </c>
      <c r="P117" t="str">
        <f t="shared" si="15"/>
        <v/>
      </c>
    </row>
    <row r="118" spans="1:16" ht="15.75" thickBot="1">
      <c r="A118" s="4" t="s">
        <v>64</v>
      </c>
      <c r="B118" s="5" t="s">
        <v>93</v>
      </c>
      <c r="C118" s="6">
        <v>2.7</v>
      </c>
      <c r="D118" s="6">
        <v>17</v>
      </c>
      <c r="E118" s="7" t="s">
        <v>29</v>
      </c>
      <c r="F118" s="8">
        <v>3500</v>
      </c>
      <c r="G118" s="9">
        <f t="shared" si="8"/>
        <v>1296.2962962962963</v>
      </c>
      <c r="I118">
        <v>0</v>
      </c>
      <c r="J118" t="str">
        <f t="shared" si="9"/>
        <v/>
      </c>
      <c r="K118" t="str">
        <f t="shared" si="10"/>
        <v/>
      </c>
      <c r="L118" t="str">
        <f t="shared" si="11"/>
        <v/>
      </c>
      <c r="M118" t="str">
        <f t="shared" si="12"/>
        <v/>
      </c>
      <c r="N118">
        <f t="shared" si="13"/>
        <v>0</v>
      </c>
      <c r="O118" t="str">
        <f t="shared" si="14"/>
        <v/>
      </c>
      <c r="P118" t="str">
        <f t="shared" si="15"/>
        <v/>
      </c>
    </row>
    <row r="119" spans="1:16" ht="15.75" thickBot="1">
      <c r="A119" s="4" t="s">
        <v>46</v>
      </c>
      <c r="B119" s="5" t="s">
        <v>103</v>
      </c>
      <c r="C119" s="6">
        <v>2.6</v>
      </c>
      <c r="D119" s="6">
        <v>24</v>
      </c>
      <c r="E119" s="7" t="s">
        <v>49</v>
      </c>
      <c r="F119" s="8">
        <v>3400</v>
      </c>
      <c r="G119" s="9">
        <f t="shared" si="8"/>
        <v>1307.6923076923076</v>
      </c>
      <c r="I119">
        <v>0</v>
      </c>
      <c r="J119" t="str">
        <f t="shared" si="9"/>
        <v/>
      </c>
      <c r="K119">
        <f t="shared" si="10"/>
        <v>0</v>
      </c>
      <c r="L119" t="str">
        <f t="shared" si="11"/>
        <v/>
      </c>
      <c r="M119" t="str">
        <f t="shared" si="12"/>
        <v/>
      </c>
      <c r="N119" t="str">
        <f t="shared" si="13"/>
        <v/>
      </c>
      <c r="O119" t="str">
        <f t="shared" si="14"/>
        <v/>
      </c>
      <c r="P119" t="str">
        <f t="shared" si="15"/>
        <v/>
      </c>
    </row>
    <row r="120" spans="1:16" ht="15.75" thickBot="1">
      <c r="A120" s="4" t="s">
        <v>5</v>
      </c>
      <c r="B120" s="5" t="s">
        <v>42</v>
      </c>
      <c r="C120" s="6">
        <v>4.8</v>
      </c>
      <c r="D120" s="6">
        <v>6</v>
      </c>
      <c r="E120" s="4" t="s">
        <v>43</v>
      </c>
      <c r="F120" s="8">
        <v>6300</v>
      </c>
      <c r="G120" s="9">
        <f t="shared" si="8"/>
        <v>1312.5</v>
      </c>
      <c r="I120">
        <v>0</v>
      </c>
      <c r="J120">
        <f t="shared" si="9"/>
        <v>0</v>
      </c>
      <c r="K120" t="str">
        <f t="shared" si="10"/>
        <v/>
      </c>
      <c r="L120" t="str">
        <f t="shared" si="11"/>
        <v/>
      </c>
      <c r="M120" t="str">
        <f t="shared" si="12"/>
        <v/>
      </c>
      <c r="N120" t="str">
        <f t="shared" si="13"/>
        <v/>
      </c>
      <c r="O120" t="str">
        <f t="shared" si="14"/>
        <v/>
      </c>
      <c r="P120" t="str">
        <f t="shared" si="15"/>
        <v/>
      </c>
    </row>
    <row r="121" spans="1:16" ht="15.75" thickBot="1">
      <c r="A121" s="4" t="s">
        <v>50</v>
      </c>
      <c r="B121" s="5" t="s">
        <v>206</v>
      </c>
      <c r="C121" s="6">
        <v>1.9</v>
      </c>
      <c r="D121" s="6">
        <v>141</v>
      </c>
      <c r="E121" s="7" t="s">
        <v>19</v>
      </c>
      <c r="F121" s="8">
        <v>2500</v>
      </c>
      <c r="G121" s="9">
        <f t="shared" si="8"/>
        <v>1315.7894736842106</v>
      </c>
      <c r="I121">
        <v>0</v>
      </c>
      <c r="J121" t="str">
        <f t="shared" si="9"/>
        <v/>
      </c>
      <c r="K121" t="str">
        <f t="shared" si="10"/>
        <v/>
      </c>
      <c r="L121" t="str">
        <f t="shared" si="11"/>
        <v/>
      </c>
      <c r="M121" t="str">
        <f t="shared" si="12"/>
        <v/>
      </c>
      <c r="N121" t="str">
        <f t="shared" si="13"/>
        <v/>
      </c>
      <c r="O121" t="str">
        <f t="shared" si="14"/>
        <v/>
      </c>
      <c r="P121">
        <f t="shared" si="15"/>
        <v>0</v>
      </c>
    </row>
    <row r="122" spans="1:16" ht="15.75" thickBot="1">
      <c r="A122" s="4" t="s">
        <v>58</v>
      </c>
      <c r="B122" s="5" t="s">
        <v>216</v>
      </c>
      <c r="C122" s="6">
        <v>1.9</v>
      </c>
      <c r="D122" s="6">
        <v>24</v>
      </c>
      <c r="E122" s="4" t="s">
        <v>11</v>
      </c>
      <c r="F122" s="8">
        <v>2500</v>
      </c>
      <c r="G122" s="9">
        <f t="shared" si="8"/>
        <v>1315.7894736842106</v>
      </c>
      <c r="I122">
        <v>0</v>
      </c>
      <c r="J122" t="str">
        <f t="shared" si="9"/>
        <v/>
      </c>
      <c r="K122" t="str">
        <f t="shared" si="10"/>
        <v/>
      </c>
      <c r="L122">
        <f t="shared" si="11"/>
        <v>0</v>
      </c>
      <c r="M122" t="str">
        <f t="shared" si="12"/>
        <v/>
      </c>
      <c r="N122" t="str">
        <f t="shared" si="13"/>
        <v/>
      </c>
      <c r="O122" t="str">
        <f t="shared" si="14"/>
        <v/>
      </c>
      <c r="P122" t="str">
        <f t="shared" si="15"/>
        <v/>
      </c>
    </row>
    <row r="123" spans="1:16" ht="15.75" thickBot="1">
      <c r="A123" s="4" t="s">
        <v>50</v>
      </c>
      <c r="B123" s="5" t="s">
        <v>60</v>
      </c>
      <c r="C123" s="6">
        <v>3.7</v>
      </c>
      <c r="D123" s="6">
        <v>25</v>
      </c>
      <c r="E123" s="7" t="s">
        <v>41</v>
      </c>
      <c r="F123" s="8">
        <v>4900</v>
      </c>
      <c r="G123" s="9">
        <f t="shared" si="8"/>
        <v>1324.3243243243242</v>
      </c>
      <c r="I123">
        <v>0</v>
      </c>
      <c r="J123" t="str">
        <f t="shared" si="9"/>
        <v/>
      </c>
      <c r="K123" t="str">
        <f t="shared" si="10"/>
        <v/>
      </c>
      <c r="L123" t="str">
        <f t="shared" si="11"/>
        <v/>
      </c>
      <c r="M123" t="str">
        <f t="shared" si="12"/>
        <v/>
      </c>
      <c r="N123" t="str">
        <f t="shared" si="13"/>
        <v/>
      </c>
      <c r="O123" t="str">
        <f t="shared" si="14"/>
        <v/>
      </c>
      <c r="P123">
        <f t="shared" si="15"/>
        <v>0</v>
      </c>
    </row>
    <row r="124" spans="1:16" ht="15.75" thickBot="1">
      <c r="A124" s="4" t="s">
        <v>50</v>
      </c>
      <c r="B124" s="5" t="s">
        <v>162</v>
      </c>
      <c r="C124" s="6">
        <v>2.1</v>
      </c>
      <c r="D124" s="6">
        <v>24</v>
      </c>
      <c r="E124" s="4" t="s">
        <v>27</v>
      </c>
      <c r="F124" s="8">
        <v>2800</v>
      </c>
      <c r="G124" s="9">
        <f t="shared" si="8"/>
        <v>1333.3333333333333</v>
      </c>
      <c r="I124">
        <v>0</v>
      </c>
      <c r="J124" t="str">
        <f t="shared" si="9"/>
        <v/>
      </c>
      <c r="K124" t="str">
        <f t="shared" si="10"/>
        <v/>
      </c>
      <c r="L124" t="str">
        <f t="shared" si="11"/>
        <v/>
      </c>
      <c r="M124" t="str">
        <f t="shared" si="12"/>
        <v/>
      </c>
      <c r="N124" t="str">
        <f t="shared" si="13"/>
        <v/>
      </c>
      <c r="O124" t="str">
        <f t="shared" si="14"/>
        <v/>
      </c>
      <c r="P124">
        <f t="shared" si="15"/>
        <v>0</v>
      </c>
    </row>
    <row r="125" spans="1:16" ht="15.75" thickBot="1">
      <c r="A125" s="4" t="s">
        <v>55</v>
      </c>
      <c r="B125" s="5" t="s">
        <v>168</v>
      </c>
      <c r="C125" s="6">
        <v>2.1</v>
      </c>
      <c r="D125" s="6">
        <v>23</v>
      </c>
      <c r="E125" s="4" t="s">
        <v>23</v>
      </c>
      <c r="F125" s="8">
        <v>2800</v>
      </c>
      <c r="G125" s="9">
        <f t="shared" si="8"/>
        <v>1333.3333333333333</v>
      </c>
      <c r="I125">
        <v>0</v>
      </c>
      <c r="J125" t="str">
        <f t="shared" si="9"/>
        <v/>
      </c>
      <c r="K125" t="str">
        <f t="shared" si="10"/>
        <v/>
      </c>
      <c r="L125" t="str">
        <f t="shared" si="11"/>
        <v/>
      </c>
      <c r="M125">
        <f t="shared" si="12"/>
        <v>0</v>
      </c>
      <c r="N125" t="str">
        <f t="shared" si="13"/>
        <v/>
      </c>
      <c r="O125" t="str">
        <f t="shared" si="14"/>
        <v/>
      </c>
      <c r="P125" t="str">
        <f t="shared" si="15"/>
        <v/>
      </c>
    </row>
    <row r="126" spans="1:16" ht="15.75" thickBot="1">
      <c r="A126" s="4" t="s">
        <v>64</v>
      </c>
      <c r="B126" s="5" t="s">
        <v>225</v>
      </c>
      <c r="C126" s="6">
        <v>1.8</v>
      </c>
      <c r="D126" s="6">
        <v>26</v>
      </c>
      <c r="E126" s="7" t="s">
        <v>19</v>
      </c>
      <c r="F126" s="8">
        <v>2400</v>
      </c>
      <c r="G126" s="9">
        <f t="shared" si="8"/>
        <v>1333.3333333333333</v>
      </c>
      <c r="I126">
        <v>0</v>
      </c>
      <c r="J126" t="str">
        <f t="shared" si="9"/>
        <v/>
      </c>
      <c r="K126" t="str">
        <f t="shared" si="10"/>
        <v/>
      </c>
      <c r="L126" t="str">
        <f t="shared" si="11"/>
        <v/>
      </c>
      <c r="M126" t="str">
        <f t="shared" si="12"/>
        <v/>
      </c>
      <c r="N126">
        <f t="shared" si="13"/>
        <v>0</v>
      </c>
      <c r="O126" t="str">
        <f t="shared" si="14"/>
        <v/>
      </c>
      <c r="P126" t="str">
        <f t="shared" si="15"/>
        <v/>
      </c>
    </row>
    <row r="127" spans="1:16" ht="15.75" thickBot="1">
      <c r="A127" s="4" t="s">
        <v>46</v>
      </c>
      <c r="B127" s="5" t="s">
        <v>230</v>
      </c>
      <c r="C127" s="6">
        <v>1.8</v>
      </c>
      <c r="D127" s="6">
        <v>22</v>
      </c>
      <c r="E127" s="4" t="s">
        <v>23</v>
      </c>
      <c r="F127" s="8">
        <v>2400</v>
      </c>
      <c r="G127" s="9">
        <f t="shared" si="8"/>
        <v>1333.3333333333333</v>
      </c>
      <c r="I127">
        <v>0</v>
      </c>
      <c r="J127" t="str">
        <f t="shared" si="9"/>
        <v/>
      </c>
      <c r="K127">
        <f t="shared" si="10"/>
        <v>0</v>
      </c>
      <c r="L127" t="str">
        <f t="shared" si="11"/>
        <v/>
      </c>
      <c r="M127" t="str">
        <f t="shared" si="12"/>
        <v/>
      </c>
      <c r="N127" t="str">
        <f t="shared" si="13"/>
        <v/>
      </c>
      <c r="O127" t="str">
        <f t="shared" si="14"/>
        <v/>
      </c>
      <c r="P127" t="str">
        <f t="shared" si="15"/>
        <v/>
      </c>
    </row>
    <row r="128" spans="1:16" ht="15.75" thickBot="1">
      <c r="A128" s="4" t="s">
        <v>50</v>
      </c>
      <c r="B128" s="5" t="s">
        <v>237</v>
      </c>
      <c r="C128" s="6">
        <v>1.8</v>
      </c>
      <c r="D128" s="6">
        <v>26</v>
      </c>
      <c r="E128" s="7" t="s">
        <v>31</v>
      </c>
      <c r="F128" s="8">
        <v>2400</v>
      </c>
      <c r="G128" s="9">
        <f t="shared" si="8"/>
        <v>1333.3333333333333</v>
      </c>
      <c r="I128">
        <v>0</v>
      </c>
      <c r="J128" t="str">
        <f t="shared" si="9"/>
        <v/>
      </c>
      <c r="K128" t="str">
        <f t="shared" si="10"/>
        <v/>
      </c>
      <c r="L128" t="str">
        <f t="shared" si="11"/>
        <v/>
      </c>
      <c r="M128" t="str">
        <f t="shared" si="12"/>
        <v/>
      </c>
      <c r="N128" t="str">
        <f t="shared" si="13"/>
        <v/>
      </c>
      <c r="O128" t="str">
        <f t="shared" si="14"/>
        <v/>
      </c>
      <c r="P128">
        <f t="shared" si="15"/>
        <v>0</v>
      </c>
    </row>
    <row r="129" spans="1:16" ht="15.75" thickBot="1">
      <c r="A129" s="4" t="s">
        <v>50</v>
      </c>
      <c r="B129" s="5" t="s">
        <v>62</v>
      </c>
      <c r="C129" s="6">
        <v>3.2</v>
      </c>
      <c r="D129" s="6">
        <v>26</v>
      </c>
      <c r="E129" s="4" t="s">
        <v>13</v>
      </c>
      <c r="F129" s="8">
        <v>4300</v>
      </c>
      <c r="G129" s="9">
        <f t="shared" si="8"/>
        <v>1343.75</v>
      </c>
      <c r="I129">
        <v>0</v>
      </c>
      <c r="J129" t="str">
        <f t="shared" si="9"/>
        <v/>
      </c>
      <c r="K129" t="str">
        <f t="shared" si="10"/>
        <v/>
      </c>
      <c r="L129" t="str">
        <f t="shared" si="11"/>
        <v/>
      </c>
      <c r="M129" t="str">
        <f t="shared" si="12"/>
        <v/>
      </c>
      <c r="N129" t="str">
        <f t="shared" si="13"/>
        <v/>
      </c>
      <c r="O129" t="str">
        <f t="shared" si="14"/>
        <v/>
      </c>
      <c r="P129">
        <f t="shared" si="15"/>
        <v>0</v>
      </c>
    </row>
    <row r="130" spans="1:16" ht="15.75" thickBot="1">
      <c r="A130" s="4" t="s">
        <v>64</v>
      </c>
      <c r="B130" s="5" t="s">
        <v>79</v>
      </c>
      <c r="C130" s="6">
        <v>2.9</v>
      </c>
      <c r="D130" s="6">
        <v>162</v>
      </c>
      <c r="E130" s="4" t="s">
        <v>13</v>
      </c>
      <c r="F130" s="8">
        <v>3900</v>
      </c>
      <c r="G130" s="9">
        <f t="shared" ref="G130:G193" si="16">+F130/C130</f>
        <v>1344.8275862068965</v>
      </c>
      <c r="I130">
        <v>0</v>
      </c>
      <c r="J130" t="str">
        <f t="shared" si="9"/>
        <v/>
      </c>
      <c r="K130" t="str">
        <f t="shared" si="10"/>
        <v/>
      </c>
      <c r="L130" t="str">
        <f t="shared" si="11"/>
        <v/>
      </c>
      <c r="M130" t="str">
        <f t="shared" si="12"/>
        <v/>
      </c>
      <c r="N130">
        <f t="shared" si="13"/>
        <v>0</v>
      </c>
      <c r="O130" t="str">
        <f t="shared" si="14"/>
        <v/>
      </c>
      <c r="P130" t="str">
        <f t="shared" si="15"/>
        <v/>
      </c>
    </row>
    <row r="131" spans="1:16" ht="15.75" thickBot="1">
      <c r="A131" s="4" t="s">
        <v>50</v>
      </c>
      <c r="B131" s="5" t="s">
        <v>130</v>
      </c>
      <c r="C131" s="6">
        <v>2.2999999999999998</v>
      </c>
      <c r="D131" s="6">
        <v>24</v>
      </c>
      <c r="E131" s="7" t="s">
        <v>21</v>
      </c>
      <c r="F131" s="8">
        <v>3100</v>
      </c>
      <c r="G131" s="9">
        <f t="shared" si="16"/>
        <v>1347.8260869565217</v>
      </c>
      <c r="I131">
        <v>0</v>
      </c>
      <c r="J131" t="str">
        <f t="shared" ref="J131:J194" si="17">IF(A131="P",1*I131,"")</f>
        <v/>
      </c>
      <c r="K131" t="str">
        <f t="shared" ref="K131:K194" si="18">IF(A131="1b",1*I131,"")</f>
        <v/>
      </c>
      <c r="L131" t="str">
        <f t="shared" ref="L131:L194" si="19">IF(A131="2b",1*I131,"")</f>
        <v/>
      </c>
      <c r="M131" t="str">
        <f t="shared" ref="M131:M194" si="20">IF(A131="SS",1*I131,"")</f>
        <v/>
      </c>
      <c r="N131" t="str">
        <f t="shared" ref="N131:N194" si="21">IF(A131="3B",1*I131,"")</f>
        <v/>
      </c>
      <c r="O131" t="str">
        <f t="shared" ref="O131:O194" si="22">IF(A131="C",1*I131,"")</f>
        <v/>
      </c>
      <c r="P131">
        <f t="shared" ref="P131:P194" si="23">IF(A131="OF",1*I131,"")</f>
        <v>0</v>
      </c>
    </row>
    <row r="132" spans="1:16" ht="15.75" thickBot="1">
      <c r="A132" s="4" t="s">
        <v>50</v>
      </c>
      <c r="B132" s="5" t="s">
        <v>178</v>
      </c>
      <c r="C132" s="6">
        <v>2</v>
      </c>
      <c r="D132" s="6">
        <v>22</v>
      </c>
      <c r="E132" s="4" t="s">
        <v>33</v>
      </c>
      <c r="F132" s="8">
        <v>2700</v>
      </c>
      <c r="G132" s="9">
        <f t="shared" si="16"/>
        <v>1350</v>
      </c>
      <c r="I132">
        <v>0</v>
      </c>
      <c r="J132" t="str">
        <f t="shared" si="17"/>
        <v/>
      </c>
      <c r="K132" t="str">
        <f t="shared" si="18"/>
        <v/>
      </c>
      <c r="L132" t="str">
        <f t="shared" si="19"/>
        <v/>
      </c>
      <c r="M132" t="str">
        <f t="shared" si="20"/>
        <v/>
      </c>
      <c r="N132" t="str">
        <f t="shared" si="21"/>
        <v/>
      </c>
      <c r="O132" t="str">
        <f t="shared" si="22"/>
        <v/>
      </c>
      <c r="P132">
        <f t="shared" si="23"/>
        <v>0</v>
      </c>
    </row>
    <row r="133" spans="1:16" ht="15.75" thickBot="1">
      <c r="A133" s="4" t="s">
        <v>83</v>
      </c>
      <c r="B133" s="5" t="s">
        <v>261</v>
      </c>
      <c r="C133" s="6">
        <v>1.7</v>
      </c>
      <c r="D133" s="6">
        <v>15</v>
      </c>
      <c r="E133" s="7" t="s">
        <v>49</v>
      </c>
      <c r="F133" s="8">
        <v>2300</v>
      </c>
      <c r="G133" s="9">
        <f t="shared" si="16"/>
        <v>1352.9411764705883</v>
      </c>
      <c r="I133">
        <v>0</v>
      </c>
      <c r="J133" t="str">
        <f t="shared" si="17"/>
        <v/>
      </c>
      <c r="K133" t="str">
        <f t="shared" si="18"/>
        <v/>
      </c>
      <c r="L133" t="str">
        <f t="shared" si="19"/>
        <v/>
      </c>
      <c r="M133" t="str">
        <f t="shared" si="20"/>
        <v/>
      </c>
      <c r="N133" t="str">
        <f t="shared" si="21"/>
        <v/>
      </c>
      <c r="O133">
        <f t="shared" si="22"/>
        <v>0</v>
      </c>
      <c r="P133" t="str">
        <f t="shared" si="23"/>
        <v/>
      </c>
    </row>
    <row r="134" spans="1:16" ht="15.75" thickBot="1">
      <c r="A134" s="4" t="s">
        <v>50</v>
      </c>
      <c r="B134" s="5" t="s">
        <v>268</v>
      </c>
      <c r="C134" s="6">
        <v>1.7</v>
      </c>
      <c r="D134" s="6">
        <v>23</v>
      </c>
      <c r="E134" s="4" t="s">
        <v>35</v>
      </c>
      <c r="F134" s="8">
        <v>2300</v>
      </c>
      <c r="G134" s="9">
        <f t="shared" si="16"/>
        <v>1352.9411764705883</v>
      </c>
      <c r="I134">
        <v>0</v>
      </c>
      <c r="J134" t="str">
        <f t="shared" si="17"/>
        <v/>
      </c>
      <c r="K134" t="str">
        <f t="shared" si="18"/>
        <v/>
      </c>
      <c r="L134" t="str">
        <f t="shared" si="19"/>
        <v/>
      </c>
      <c r="M134" t="str">
        <f t="shared" si="20"/>
        <v/>
      </c>
      <c r="N134" t="str">
        <f t="shared" si="21"/>
        <v/>
      </c>
      <c r="O134" t="str">
        <f t="shared" si="22"/>
        <v/>
      </c>
      <c r="P134">
        <f t="shared" si="23"/>
        <v>0</v>
      </c>
    </row>
    <row r="135" spans="1:16" ht="15.75" thickBot="1">
      <c r="A135" s="4" t="s">
        <v>46</v>
      </c>
      <c r="B135" s="5" t="s">
        <v>47</v>
      </c>
      <c r="C135" s="6">
        <v>4.5</v>
      </c>
      <c r="D135" s="6">
        <v>24</v>
      </c>
      <c r="E135" s="7" t="s">
        <v>39</v>
      </c>
      <c r="F135" s="8">
        <v>6100</v>
      </c>
      <c r="G135" s="9">
        <f t="shared" si="16"/>
        <v>1355.5555555555557</v>
      </c>
      <c r="I135">
        <v>0</v>
      </c>
      <c r="J135" t="str">
        <f t="shared" si="17"/>
        <v/>
      </c>
      <c r="K135">
        <f t="shared" si="18"/>
        <v>0</v>
      </c>
      <c r="L135" t="str">
        <f t="shared" si="19"/>
        <v/>
      </c>
      <c r="M135" t="str">
        <f t="shared" si="20"/>
        <v/>
      </c>
      <c r="N135" t="str">
        <f t="shared" si="21"/>
        <v/>
      </c>
      <c r="O135" t="str">
        <f t="shared" si="22"/>
        <v/>
      </c>
      <c r="P135" t="str">
        <f t="shared" si="23"/>
        <v/>
      </c>
    </row>
    <row r="136" spans="1:16" ht="15.75" thickBot="1">
      <c r="A136" s="4" t="s">
        <v>64</v>
      </c>
      <c r="B136" s="5" t="s">
        <v>143</v>
      </c>
      <c r="C136" s="6">
        <v>2.2000000000000002</v>
      </c>
      <c r="D136" s="6">
        <v>25</v>
      </c>
      <c r="E136" s="4" t="s">
        <v>25</v>
      </c>
      <c r="F136" s="8">
        <v>3000</v>
      </c>
      <c r="G136" s="9">
        <f t="shared" si="16"/>
        <v>1363.6363636363635</v>
      </c>
      <c r="I136">
        <v>0</v>
      </c>
      <c r="J136" t="str">
        <f t="shared" si="17"/>
        <v/>
      </c>
      <c r="K136" t="str">
        <f t="shared" si="18"/>
        <v/>
      </c>
      <c r="L136" t="str">
        <f t="shared" si="19"/>
        <v/>
      </c>
      <c r="M136" t="str">
        <f t="shared" si="20"/>
        <v/>
      </c>
      <c r="N136">
        <f t="shared" si="21"/>
        <v>0</v>
      </c>
      <c r="O136" t="str">
        <f t="shared" si="22"/>
        <v/>
      </c>
      <c r="P136" t="str">
        <f t="shared" si="23"/>
        <v/>
      </c>
    </row>
    <row r="137" spans="1:16" ht="15.75" thickBot="1">
      <c r="A137" s="4" t="s">
        <v>50</v>
      </c>
      <c r="B137" s="5" t="s">
        <v>144</v>
      </c>
      <c r="C137" s="6">
        <v>2.2000000000000002</v>
      </c>
      <c r="D137" s="6">
        <v>26</v>
      </c>
      <c r="E137" s="7" t="s">
        <v>31</v>
      </c>
      <c r="F137" s="8">
        <v>3000</v>
      </c>
      <c r="G137" s="9">
        <f t="shared" si="16"/>
        <v>1363.6363636363635</v>
      </c>
      <c r="I137">
        <v>0</v>
      </c>
      <c r="J137" t="str">
        <f t="shared" si="17"/>
        <v/>
      </c>
      <c r="K137" t="str">
        <f t="shared" si="18"/>
        <v/>
      </c>
      <c r="L137" t="str">
        <f t="shared" si="19"/>
        <v/>
      </c>
      <c r="M137" t="str">
        <f t="shared" si="20"/>
        <v/>
      </c>
      <c r="N137" t="str">
        <f t="shared" si="21"/>
        <v/>
      </c>
      <c r="O137" t="str">
        <f t="shared" si="22"/>
        <v/>
      </c>
      <c r="P137">
        <f t="shared" si="23"/>
        <v>0</v>
      </c>
    </row>
    <row r="138" spans="1:16" ht="15.75" thickBot="1">
      <c r="A138" s="4" t="s">
        <v>50</v>
      </c>
      <c r="B138" s="5" t="s">
        <v>145</v>
      </c>
      <c r="C138" s="6">
        <v>2.2000000000000002</v>
      </c>
      <c r="D138" s="6">
        <v>29</v>
      </c>
      <c r="E138" s="7" t="s">
        <v>45</v>
      </c>
      <c r="F138" s="8">
        <v>3000</v>
      </c>
      <c r="G138" s="9">
        <f t="shared" si="16"/>
        <v>1363.6363636363635</v>
      </c>
      <c r="I138">
        <v>0</v>
      </c>
      <c r="J138" t="str">
        <f t="shared" si="17"/>
        <v/>
      </c>
      <c r="K138" t="str">
        <f t="shared" si="18"/>
        <v/>
      </c>
      <c r="L138" t="str">
        <f t="shared" si="19"/>
        <v/>
      </c>
      <c r="M138" t="str">
        <f t="shared" si="20"/>
        <v/>
      </c>
      <c r="N138" t="str">
        <f t="shared" si="21"/>
        <v/>
      </c>
      <c r="O138" t="str">
        <f t="shared" si="22"/>
        <v/>
      </c>
      <c r="P138">
        <f t="shared" si="23"/>
        <v>0</v>
      </c>
    </row>
    <row r="139" spans="1:16" ht="15.75" thickBot="1">
      <c r="A139" s="4" t="s">
        <v>50</v>
      </c>
      <c r="B139" s="5" t="s">
        <v>51</v>
      </c>
      <c r="C139" s="6">
        <v>4.0999999999999996</v>
      </c>
      <c r="D139" s="6">
        <v>25</v>
      </c>
      <c r="E139" s="4" t="s">
        <v>25</v>
      </c>
      <c r="F139" s="8">
        <v>5600</v>
      </c>
      <c r="G139" s="9">
        <f t="shared" si="16"/>
        <v>1365.8536585365855</v>
      </c>
      <c r="I139">
        <v>0</v>
      </c>
      <c r="J139" t="str">
        <f t="shared" si="17"/>
        <v/>
      </c>
      <c r="K139" t="str">
        <f t="shared" si="18"/>
        <v/>
      </c>
      <c r="L139" t="str">
        <f t="shared" si="19"/>
        <v/>
      </c>
      <c r="M139" t="str">
        <f t="shared" si="20"/>
        <v/>
      </c>
      <c r="N139" t="str">
        <f t="shared" si="21"/>
        <v/>
      </c>
      <c r="O139" t="str">
        <f t="shared" si="22"/>
        <v/>
      </c>
      <c r="P139">
        <f t="shared" si="23"/>
        <v>0</v>
      </c>
    </row>
    <row r="140" spans="1:16" ht="15.75" thickBot="1">
      <c r="A140" s="4" t="s">
        <v>64</v>
      </c>
      <c r="B140" s="5" t="s">
        <v>290</v>
      </c>
      <c r="C140" s="6">
        <v>1.6</v>
      </c>
      <c r="D140" s="6">
        <v>16</v>
      </c>
      <c r="E140" s="4" t="s">
        <v>27</v>
      </c>
      <c r="F140" s="8">
        <v>2200</v>
      </c>
      <c r="G140" s="9">
        <f t="shared" si="16"/>
        <v>1375</v>
      </c>
      <c r="I140">
        <v>0</v>
      </c>
      <c r="J140" t="str">
        <f t="shared" si="17"/>
        <v/>
      </c>
      <c r="K140" t="str">
        <f t="shared" si="18"/>
        <v/>
      </c>
      <c r="L140" t="str">
        <f t="shared" si="19"/>
        <v/>
      </c>
      <c r="M140" t="str">
        <f t="shared" si="20"/>
        <v/>
      </c>
      <c r="N140">
        <f t="shared" si="21"/>
        <v>0</v>
      </c>
      <c r="O140" t="str">
        <f t="shared" si="22"/>
        <v/>
      </c>
      <c r="P140" t="str">
        <f t="shared" si="23"/>
        <v/>
      </c>
    </row>
    <row r="141" spans="1:16" ht="15.75" thickBot="1">
      <c r="A141" s="4" t="s">
        <v>83</v>
      </c>
      <c r="B141" s="5" t="s">
        <v>308</v>
      </c>
      <c r="C141" s="6">
        <v>1.6</v>
      </c>
      <c r="D141" s="6">
        <v>20</v>
      </c>
      <c r="E141" s="4" t="s">
        <v>33</v>
      </c>
      <c r="F141" s="8">
        <v>2200</v>
      </c>
      <c r="G141" s="9">
        <f t="shared" si="16"/>
        <v>1375</v>
      </c>
      <c r="I141">
        <v>0</v>
      </c>
      <c r="J141" t="str">
        <f t="shared" si="17"/>
        <v/>
      </c>
      <c r="K141" t="str">
        <f t="shared" si="18"/>
        <v/>
      </c>
      <c r="L141" t="str">
        <f t="shared" si="19"/>
        <v/>
      </c>
      <c r="M141" t="str">
        <f t="shared" si="20"/>
        <v/>
      </c>
      <c r="N141" t="str">
        <f t="shared" si="21"/>
        <v/>
      </c>
      <c r="O141">
        <f t="shared" si="22"/>
        <v>0</v>
      </c>
      <c r="P141" t="str">
        <f t="shared" si="23"/>
        <v/>
      </c>
    </row>
    <row r="142" spans="1:16" ht="15.75" thickBot="1">
      <c r="A142" s="4" t="s">
        <v>58</v>
      </c>
      <c r="B142" s="5" t="s">
        <v>343</v>
      </c>
      <c r="C142" s="6">
        <v>1.6</v>
      </c>
      <c r="D142" s="6">
        <v>5</v>
      </c>
      <c r="E142" s="7" t="s">
        <v>37</v>
      </c>
      <c r="F142" s="8">
        <v>2200</v>
      </c>
      <c r="G142" s="9">
        <f t="shared" si="16"/>
        <v>1375</v>
      </c>
      <c r="I142">
        <v>0</v>
      </c>
      <c r="J142" t="str">
        <f t="shared" si="17"/>
        <v/>
      </c>
      <c r="K142" t="str">
        <f t="shared" si="18"/>
        <v/>
      </c>
      <c r="L142">
        <f t="shared" si="19"/>
        <v>0</v>
      </c>
      <c r="M142" t="str">
        <f t="shared" si="20"/>
        <v/>
      </c>
      <c r="N142" t="str">
        <f t="shared" si="21"/>
        <v/>
      </c>
      <c r="O142" t="str">
        <f t="shared" si="22"/>
        <v/>
      </c>
      <c r="P142" t="str">
        <f t="shared" si="23"/>
        <v/>
      </c>
    </row>
    <row r="143" spans="1:16" ht="15.75" thickBot="1">
      <c r="A143" s="4" t="s">
        <v>55</v>
      </c>
      <c r="B143" s="5" t="s">
        <v>347</v>
      </c>
      <c r="C143" s="6">
        <v>1.6</v>
      </c>
      <c r="D143" s="6">
        <v>25</v>
      </c>
      <c r="E143" s="7" t="s">
        <v>9</v>
      </c>
      <c r="F143" s="8">
        <v>2200</v>
      </c>
      <c r="G143" s="9">
        <f t="shared" si="16"/>
        <v>1375</v>
      </c>
      <c r="I143">
        <v>0</v>
      </c>
      <c r="J143" t="str">
        <f t="shared" si="17"/>
        <v/>
      </c>
      <c r="K143" t="str">
        <f t="shared" si="18"/>
        <v/>
      </c>
      <c r="L143" t="str">
        <f t="shared" si="19"/>
        <v/>
      </c>
      <c r="M143">
        <f t="shared" si="20"/>
        <v>0</v>
      </c>
      <c r="N143" t="str">
        <f t="shared" si="21"/>
        <v/>
      </c>
      <c r="O143" t="str">
        <f t="shared" si="22"/>
        <v/>
      </c>
      <c r="P143" t="str">
        <f t="shared" si="23"/>
        <v/>
      </c>
    </row>
    <row r="144" spans="1:16" ht="15.75" thickBot="1">
      <c r="A144" s="4" t="s">
        <v>46</v>
      </c>
      <c r="B144" s="5" t="s">
        <v>221</v>
      </c>
      <c r="C144" s="6">
        <v>1.8</v>
      </c>
      <c r="D144" s="6">
        <v>23</v>
      </c>
      <c r="E144" s="7" t="s">
        <v>31</v>
      </c>
      <c r="F144" s="8">
        <v>2500</v>
      </c>
      <c r="G144" s="9">
        <f t="shared" si="16"/>
        <v>1388.8888888888889</v>
      </c>
      <c r="I144">
        <v>0</v>
      </c>
      <c r="J144" t="str">
        <f t="shared" si="17"/>
        <v/>
      </c>
      <c r="K144">
        <f t="shared" si="18"/>
        <v>0</v>
      </c>
      <c r="L144" t="str">
        <f t="shared" si="19"/>
        <v/>
      </c>
      <c r="M144" t="str">
        <f t="shared" si="20"/>
        <v/>
      </c>
      <c r="N144" t="str">
        <f t="shared" si="21"/>
        <v/>
      </c>
      <c r="O144" t="str">
        <f t="shared" si="22"/>
        <v/>
      </c>
      <c r="P144" t="str">
        <f t="shared" si="23"/>
        <v/>
      </c>
    </row>
    <row r="145" spans="1:16" ht="15.75" thickBot="1">
      <c r="A145" s="4" t="s">
        <v>83</v>
      </c>
      <c r="B145" s="5" t="s">
        <v>116</v>
      </c>
      <c r="C145" s="6">
        <v>2.2999999999999998</v>
      </c>
      <c r="D145" s="6">
        <v>22</v>
      </c>
      <c r="E145" s="7" t="s">
        <v>45</v>
      </c>
      <c r="F145" s="8">
        <v>3200</v>
      </c>
      <c r="G145" s="9">
        <f t="shared" si="16"/>
        <v>1391.304347826087</v>
      </c>
      <c r="I145">
        <v>0</v>
      </c>
      <c r="J145" t="str">
        <f t="shared" si="17"/>
        <v/>
      </c>
      <c r="K145" t="str">
        <f t="shared" si="18"/>
        <v/>
      </c>
      <c r="L145" t="str">
        <f t="shared" si="19"/>
        <v/>
      </c>
      <c r="M145" t="str">
        <f t="shared" si="20"/>
        <v/>
      </c>
      <c r="N145" t="str">
        <f t="shared" si="21"/>
        <v/>
      </c>
      <c r="O145">
        <f t="shared" si="22"/>
        <v>0</v>
      </c>
      <c r="P145" t="str">
        <f t="shared" si="23"/>
        <v/>
      </c>
    </row>
    <row r="146" spans="1:16" ht="15.75" thickBot="1">
      <c r="A146" s="4" t="s">
        <v>46</v>
      </c>
      <c r="B146" s="5" t="s">
        <v>118</v>
      </c>
      <c r="C146" s="6">
        <v>2.2999999999999998</v>
      </c>
      <c r="D146" s="6">
        <v>25</v>
      </c>
      <c r="E146" s="4" t="s">
        <v>33</v>
      </c>
      <c r="F146" s="8">
        <v>3200</v>
      </c>
      <c r="G146" s="9">
        <f t="shared" si="16"/>
        <v>1391.304347826087</v>
      </c>
      <c r="I146">
        <v>0</v>
      </c>
      <c r="J146" t="str">
        <f t="shared" si="17"/>
        <v/>
      </c>
      <c r="K146">
        <f t="shared" si="18"/>
        <v>0</v>
      </c>
      <c r="L146" t="str">
        <f t="shared" si="19"/>
        <v/>
      </c>
      <c r="M146" t="str">
        <f t="shared" si="20"/>
        <v/>
      </c>
      <c r="N146" t="str">
        <f t="shared" si="21"/>
        <v/>
      </c>
      <c r="O146" t="str">
        <f t="shared" si="22"/>
        <v/>
      </c>
      <c r="P146" t="str">
        <f t="shared" si="23"/>
        <v/>
      </c>
    </row>
    <row r="147" spans="1:16" ht="15.75" thickBot="1">
      <c r="A147" s="4" t="s">
        <v>83</v>
      </c>
      <c r="B147" s="5" t="s">
        <v>167</v>
      </c>
      <c r="C147" s="6">
        <v>2</v>
      </c>
      <c r="D147" s="6">
        <v>19</v>
      </c>
      <c r="E147" s="7" t="s">
        <v>29</v>
      </c>
      <c r="F147" s="8">
        <v>2800</v>
      </c>
      <c r="G147" s="9">
        <f t="shared" si="16"/>
        <v>1400</v>
      </c>
      <c r="I147">
        <v>0</v>
      </c>
      <c r="J147" t="str">
        <f t="shared" si="17"/>
        <v/>
      </c>
      <c r="K147" t="str">
        <f t="shared" si="18"/>
        <v/>
      </c>
      <c r="L147" t="str">
        <f t="shared" si="19"/>
        <v/>
      </c>
      <c r="M147" t="str">
        <f t="shared" si="20"/>
        <v/>
      </c>
      <c r="N147" t="str">
        <f t="shared" si="21"/>
        <v/>
      </c>
      <c r="O147">
        <f t="shared" si="22"/>
        <v>0</v>
      </c>
      <c r="P147" t="str">
        <f t="shared" si="23"/>
        <v/>
      </c>
    </row>
    <row r="148" spans="1:16" ht="15.75" thickBot="1">
      <c r="A148" s="4" t="s">
        <v>46</v>
      </c>
      <c r="B148" s="5" t="s">
        <v>170</v>
      </c>
      <c r="C148" s="6">
        <v>2</v>
      </c>
      <c r="D148" s="6">
        <v>26</v>
      </c>
      <c r="E148" s="4" t="s">
        <v>13</v>
      </c>
      <c r="F148" s="8">
        <v>2800</v>
      </c>
      <c r="G148" s="9">
        <f t="shared" si="16"/>
        <v>1400</v>
      </c>
      <c r="I148">
        <v>0</v>
      </c>
      <c r="J148" t="str">
        <f t="shared" si="17"/>
        <v/>
      </c>
      <c r="K148">
        <f t="shared" si="18"/>
        <v>0</v>
      </c>
      <c r="L148" t="str">
        <f t="shared" si="19"/>
        <v/>
      </c>
      <c r="M148" t="str">
        <f t="shared" si="20"/>
        <v/>
      </c>
      <c r="N148" t="str">
        <f t="shared" si="21"/>
        <v/>
      </c>
      <c r="O148" t="str">
        <f t="shared" si="22"/>
        <v/>
      </c>
      <c r="P148" t="str">
        <f t="shared" si="23"/>
        <v/>
      </c>
    </row>
    <row r="149" spans="1:16" ht="15.75" thickBot="1">
      <c r="A149" s="4" t="s">
        <v>64</v>
      </c>
      <c r="B149" s="5" t="s">
        <v>120</v>
      </c>
      <c r="C149" s="6">
        <v>2.2000000000000002</v>
      </c>
      <c r="D149" s="6">
        <v>24</v>
      </c>
      <c r="E149" s="7" t="s">
        <v>41</v>
      </c>
      <c r="F149" s="8">
        <v>3100</v>
      </c>
      <c r="G149" s="9">
        <f t="shared" si="16"/>
        <v>1409.090909090909</v>
      </c>
      <c r="I149">
        <v>0</v>
      </c>
      <c r="J149" t="str">
        <f t="shared" si="17"/>
        <v/>
      </c>
      <c r="K149" t="str">
        <f t="shared" si="18"/>
        <v/>
      </c>
      <c r="L149" t="str">
        <f t="shared" si="19"/>
        <v/>
      </c>
      <c r="M149" t="str">
        <f t="shared" si="20"/>
        <v/>
      </c>
      <c r="N149">
        <f t="shared" si="21"/>
        <v>0</v>
      </c>
      <c r="O149" t="str">
        <f t="shared" si="22"/>
        <v/>
      </c>
      <c r="P149" t="str">
        <f t="shared" si="23"/>
        <v/>
      </c>
    </row>
    <row r="150" spans="1:16" ht="15.75" thickBot="1">
      <c r="A150" s="4" t="s">
        <v>46</v>
      </c>
      <c r="B150" s="5" t="s">
        <v>123</v>
      </c>
      <c r="C150" s="6">
        <v>2.2000000000000002</v>
      </c>
      <c r="D150" s="6">
        <v>23</v>
      </c>
      <c r="E150" s="4" t="s">
        <v>17</v>
      </c>
      <c r="F150" s="8">
        <v>3100</v>
      </c>
      <c r="G150" s="9">
        <f t="shared" si="16"/>
        <v>1409.090909090909</v>
      </c>
      <c r="I150">
        <v>0</v>
      </c>
      <c r="J150" t="str">
        <f t="shared" si="17"/>
        <v/>
      </c>
      <c r="K150">
        <f t="shared" si="18"/>
        <v>0</v>
      </c>
      <c r="L150" t="str">
        <f t="shared" si="19"/>
        <v/>
      </c>
      <c r="M150" t="str">
        <f t="shared" si="20"/>
        <v/>
      </c>
      <c r="N150" t="str">
        <f t="shared" si="21"/>
        <v/>
      </c>
      <c r="O150" t="str">
        <f t="shared" si="22"/>
        <v/>
      </c>
      <c r="P150" t="str">
        <f t="shared" si="23"/>
        <v/>
      </c>
    </row>
    <row r="151" spans="1:16" ht="15.75" thickBot="1">
      <c r="A151" s="4" t="s">
        <v>50</v>
      </c>
      <c r="B151" s="5" t="s">
        <v>125</v>
      </c>
      <c r="C151" s="6">
        <v>2.2000000000000002</v>
      </c>
      <c r="D151" s="6">
        <v>23</v>
      </c>
      <c r="E151" s="7" t="s">
        <v>29</v>
      </c>
      <c r="F151" s="8">
        <v>3100</v>
      </c>
      <c r="G151" s="9">
        <f t="shared" si="16"/>
        <v>1409.090909090909</v>
      </c>
      <c r="I151">
        <v>0</v>
      </c>
      <c r="J151" t="str">
        <f t="shared" si="17"/>
        <v/>
      </c>
      <c r="K151" t="str">
        <f t="shared" si="18"/>
        <v/>
      </c>
      <c r="L151" t="str">
        <f t="shared" si="19"/>
        <v/>
      </c>
      <c r="M151" t="str">
        <f t="shared" si="20"/>
        <v/>
      </c>
      <c r="N151" t="str">
        <f t="shared" si="21"/>
        <v/>
      </c>
      <c r="O151" t="str">
        <f t="shared" si="22"/>
        <v/>
      </c>
      <c r="P151">
        <f t="shared" si="23"/>
        <v>0</v>
      </c>
    </row>
    <row r="152" spans="1:16" ht="15.75" thickBot="1">
      <c r="A152" s="4" t="s">
        <v>58</v>
      </c>
      <c r="B152" s="5" t="s">
        <v>238</v>
      </c>
      <c r="C152" s="6">
        <v>1.7</v>
      </c>
      <c r="D152" s="6">
        <v>32</v>
      </c>
      <c r="E152" s="7" t="s">
        <v>21</v>
      </c>
      <c r="F152" s="8">
        <v>2400</v>
      </c>
      <c r="G152" s="9">
        <f t="shared" si="16"/>
        <v>1411.7647058823529</v>
      </c>
      <c r="I152">
        <v>0</v>
      </c>
      <c r="J152" t="str">
        <f t="shared" si="17"/>
        <v/>
      </c>
      <c r="K152" t="str">
        <f t="shared" si="18"/>
        <v/>
      </c>
      <c r="L152">
        <f t="shared" si="19"/>
        <v>0</v>
      </c>
      <c r="M152" t="str">
        <f t="shared" si="20"/>
        <v/>
      </c>
      <c r="N152" t="str">
        <f t="shared" si="21"/>
        <v/>
      </c>
      <c r="O152" t="str">
        <f t="shared" si="22"/>
        <v/>
      </c>
      <c r="P152" t="str">
        <f t="shared" si="23"/>
        <v/>
      </c>
    </row>
    <row r="153" spans="1:16" ht="15.75" thickBot="1">
      <c r="A153" s="4" t="s">
        <v>55</v>
      </c>
      <c r="B153" s="5" t="s">
        <v>186</v>
      </c>
      <c r="C153" s="6">
        <v>1.9</v>
      </c>
      <c r="D153" s="6">
        <v>24</v>
      </c>
      <c r="E153" s="7" t="s">
        <v>7</v>
      </c>
      <c r="F153" s="8">
        <v>2700</v>
      </c>
      <c r="G153" s="9">
        <f t="shared" si="16"/>
        <v>1421.0526315789475</v>
      </c>
      <c r="I153">
        <v>0</v>
      </c>
      <c r="J153" t="str">
        <f t="shared" si="17"/>
        <v/>
      </c>
      <c r="K153" t="str">
        <f t="shared" si="18"/>
        <v/>
      </c>
      <c r="L153" t="str">
        <f t="shared" si="19"/>
        <v/>
      </c>
      <c r="M153">
        <f t="shared" si="20"/>
        <v>0</v>
      </c>
      <c r="N153" t="str">
        <f t="shared" si="21"/>
        <v/>
      </c>
      <c r="O153" t="str">
        <f t="shared" si="22"/>
        <v/>
      </c>
      <c r="P153" t="str">
        <f t="shared" si="23"/>
        <v/>
      </c>
    </row>
    <row r="154" spans="1:16" ht="15.75" thickBot="1">
      <c r="A154" s="4" t="s">
        <v>64</v>
      </c>
      <c r="B154" s="5" t="s">
        <v>191</v>
      </c>
      <c r="C154" s="6">
        <v>1.9</v>
      </c>
      <c r="D154" s="6">
        <v>25</v>
      </c>
      <c r="E154" s="7" t="s">
        <v>45</v>
      </c>
      <c r="F154" s="8">
        <v>2700</v>
      </c>
      <c r="G154" s="9">
        <f t="shared" si="16"/>
        <v>1421.0526315789475</v>
      </c>
      <c r="I154">
        <v>0</v>
      </c>
      <c r="J154" t="str">
        <f t="shared" si="17"/>
        <v/>
      </c>
      <c r="K154" t="str">
        <f t="shared" si="18"/>
        <v/>
      </c>
      <c r="L154" t="str">
        <f t="shared" si="19"/>
        <v/>
      </c>
      <c r="M154" t="str">
        <f t="shared" si="20"/>
        <v/>
      </c>
      <c r="N154">
        <f t="shared" si="21"/>
        <v>0</v>
      </c>
      <c r="O154" t="str">
        <f t="shared" si="22"/>
        <v/>
      </c>
      <c r="P154" t="str">
        <f t="shared" si="23"/>
        <v/>
      </c>
    </row>
    <row r="155" spans="1:16" ht="15.75" thickBot="1">
      <c r="A155" s="4" t="s">
        <v>50</v>
      </c>
      <c r="B155" s="5" t="s">
        <v>133</v>
      </c>
      <c r="C155" s="6">
        <v>2.1</v>
      </c>
      <c r="D155" s="6">
        <v>25</v>
      </c>
      <c r="E155" s="4" t="s">
        <v>11</v>
      </c>
      <c r="F155" s="8">
        <v>3000</v>
      </c>
      <c r="G155" s="9">
        <f t="shared" si="16"/>
        <v>1428.5714285714284</v>
      </c>
      <c r="I155">
        <v>0</v>
      </c>
      <c r="J155" t="str">
        <f t="shared" si="17"/>
        <v/>
      </c>
      <c r="K155" t="str">
        <f t="shared" si="18"/>
        <v/>
      </c>
      <c r="L155" t="str">
        <f t="shared" si="19"/>
        <v/>
      </c>
      <c r="M155" t="str">
        <f t="shared" si="20"/>
        <v/>
      </c>
      <c r="N155" t="str">
        <f t="shared" si="21"/>
        <v/>
      </c>
      <c r="O155" t="str">
        <f t="shared" si="22"/>
        <v/>
      </c>
      <c r="P155">
        <f t="shared" si="23"/>
        <v>0</v>
      </c>
    </row>
    <row r="156" spans="1:16" ht="15.75" thickBot="1">
      <c r="A156" s="4" t="s">
        <v>50</v>
      </c>
      <c r="B156" s="5" t="s">
        <v>242</v>
      </c>
      <c r="C156" s="6">
        <v>1.6</v>
      </c>
      <c r="D156" s="6">
        <v>4</v>
      </c>
      <c r="E156" s="7" t="s">
        <v>21</v>
      </c>
      <c r="F156" s="8">
        <v>2300</v>
      </c>
      <c r="G156" s="9">
        <f t="shared" si="16"/>
        <v>1437.5</v>
      </c>
      <c r="I156">
        <v>0</v>
      </c>
      <c r="J156" t="str">
        <f t="shared" si="17"/>
        <v/>
      </c>
      <c r="K156" t="str">
        <f t="shared" si="18"/>
        <v/>
      </c>
      <c r="L156" t="str">
        <f t="shared" si="19"/>
        <v/>
      </c>
      <c r="M156" t="str">
        <f t="shared" si="20"/>
        <v/>
      </c>
      <c r="N156" t="str">
        <f t="shared" si="21"/>
        <v/>
      </c>
      <c r="O156" t="str">
        <f t="shared" si="22"/>
        <v/>
      </c>
      <c r="P156">
        <f t="shared" si="23"/>
        <v>0</v>
      </c>
    </row>
    <row r="157" spans="1:16" ht="15.75" thickBot="1">
      <c r="A157" s="4" t="s">
        <v>50</v>
      </c>
      <c r="B157" s="5" t="s">
        <v>250</v>
      </c>
      <c r="C157" s="6">
        <v>1.6</v>
      </c>
      <c r="D157" s="6">
        <v>144</v>
      </c>
      <c r="E157" s="7" t="s">
        <v>31</v>
      </c>
      <c r="F157" s="8">
        <v>2300</v>
      </c>
      <c r="G157" s="9">
        <f t="shared" si="16"/>
        <v>1437.5</v>
      </c>
      <c r="I157">
        <v>0</v>
      </c>
      <c r="J157" t="str">
        <f t="shared" si="17"/>
        <v/>
      </c>
      <c r="K157" t="str">
        <f t="shared" si="18"/>
        <v/>
      </c>
      <c r="L157" t="str">
        <f t="shared" si="19"/>
        <v/>
      </c>
      <c r="M157" t="str">
        <f t="shared" si="20"/>
        <v/>
      </c>
      <c r="N157" t="str">
        <f t="shared" si="21"/>
        <v/>
      </c>
      <c r="O157" t="str">
        <f t="shared" si="22"/>
        <v/>
      </c>
      <c r="P157">
        <f t="shared" si="23"/>
        <v>0</v>
      </c>
    </row>
    <row r="158" spans="1:16" ht="15.75" thickBot="1">
      <c r="A158" s="4" t="s">
        <v>50</v>
      </c>
      <c r="B158" s="5" t="s">
        <v>86</v>
      </c>
      <c r="C158" s="6">
        <v>2.5</v>
      </c>
      <c r="D158" s="6">
        <v>11</v>
      </c>
      <c r="E158" s="7" t="s">
        <v>7</v>
      </c>
      <c r="F158" s="8">
        <v>3600</v>
      </c>
      <c r="G158" s="9">
        <f t="shared" si="16"/>
        <v>1440</v>
      </c>
      <c r="I158">
        <v>0</v>
      </c>
      <c r="J158" t="str">
        <f t="shared" si="17"/>
        <v/>
      </c>
      <c r="K158" t="str">
        <f t="shared" si="18"/>
        <v/>
      </c>
      <c r="L158" t="str">
        <f t="shared" si="19"/>
        <v/>
      </c>
      <c r="M158" t="str">
        <f t="shared" si="20"/>
        <v/>
      </c>
      <c r="N158" t="str">
        <f t="shared" si="21"/>
        <v/>
      </c>
      <c r="O158" t="str">
        <f t="shared" si="22"/>
        <v/>
      </c>
      <c r="P158">
        <f t="shared" si="23"/>
        <v>0</v>
      </c>
    </row>
    <row r="159" spans="1:16" ht="15.75" thickBot="1">
      <c r="A159" s="4" t="s">
        <v>50</v>
      </c>
      <c r="B159" s="5" t="s">
        <v>300</v>
      </c>
      <c r="C159" s="6">
        <v>1.5</v>
      </c>
      <c r="D159" s="6">
        <v>19</v>
      </c>
      <c r="E159" s="7" t="s">
        <v>21</v>
      </c>
      <c r="F159" s="8">
        <v>2200</v>
      </c>
      <c r="G159" s="9">
        <f t="shared" si="16"/>
        <v>1466.6666666666667</v>
      </c>
      <c r="I159">
        <v>0</v>
      </c>
      <c r="J159" t="str">
        <f t="shared" si="17"/>
        <v/>
      </c>
      <c r="K159" t="str">
        <f t="shared" si="18"/>
        <v/>
      </c>
      <c r="L159" t="str">
        <f t="shared" si="19"/>
        <v/>
      </c>
      <c r="M159" t="str">
        <f t="shared" si="20"/>
        <v/>
      </c>
      <c r="N159" t="str">
        <f t="shared" si="21"/>
        <v/>
      </c>
      <c r="O159" t="str">
        <f t="shared" si="22"/>
        <v/>
      </c>
      <c r="P159">
        <f t="shared" si="23"/>
        <v>0</v>
      </c>
    </row>
    <row r="160" spans="1:16" ht="15.75" thickBot="1">
      <c r="A160" s="4" t="s">
        <v>55</v>
      </c>
      <c r="B160" s="5" t="s">
        <v>305</v>
      </c>
      <c r="C160" s="6">
        <v>1.5</v>
      </c>
      <c r="D160" s="6">
        <v>13</v>
      </c>
      <c r="E160" s="7" t="s">
        <v>19</v>
      </c>
      <c r="F160" s="8">
        <v>2200</v>
      </c>
      <c r="G160" s="9">
        <f t="shared" si="16"/>
        <v>1466.6666666666667</v>
      </c>
      <c r="I160">
        <v>0</v>
      </c>
      <c r="J160" t="str">
        <f t="shared" si="17"/>
        <v/>
      </c>
      <c r="K160" t="str">
        <f t="shared" si="18"/>
        <v/>
      </c>
      <c r="L160" t="str">
        <f t="shared" si="19"/>
        <v/>
      </c>
      <c r="M160">
        <f t="shared" si="20"/>
        <v>0</v>
      </c>
      <c r="N160" t="str">
        <f t="shared" si="21"/>
        <v/>
      </c>
      <c r="O160" t="str">
        <f t="shared" si="22"/>
        <v/>
      </c>
      <c r="P160" t="str">
        <f t="shared" si="23"/>
        <v/>
      </c>
    </row>
    <row r="161" spans="1:16" ht="15.75" thickBot="1">
      <c r="A161" s="4" t="s">
        <v>83</v>
      </c>
      <c r="B161" s="5" t="s">
        <v>309</v>
      </c>
      <c r="C161" s="6">
        <v>1.5</v>
      </c>
      <c r="D161" s="6">
        <v>13</v>
      </c>
      <c r="E161" s="7" t="s">
        <v>29</v>
      </c>
      <c r="F161" s="8">
        <v>2200</v>
      </c>
      <c r="G161" s="9">
        <f t="shared" si="16"/>
        <v>1466.6666666666667</v>
      </c>
      <c r="I161">
        <v>0</v>
      </c>
      <c r="J161" t="str">
        <f t="shared" si="17"/>
        <v/>
      </c>
      <c r="K161" t="str">
        <f t="shared" si="18"/>
        <v/>
      </c>
      <c r="L161" t="str">
        <f t="shared" si="19"/>
        <v/>
      </c>
      <c r="M161" t="str">
        <f t="shared" si="20"/>
        <v/>
      </c>
      <c r="N161" t="str">
        <f t="shared" si="21"/>
        <v/>
      </c>
      <c r="O161">
        <f t="shared" si="22"/>
        <v>0</v>
      </c>
      <c r="P161" t="str">
        <f t="shared" si="23"/>
        <v/>
      </c>
    </row>
    <row r="162" spans="1:16" ht="15.75" thickBot="1">
      <c r="A162" s="4" t="s">
        <v>58</v>
      </c>
      <c r="B162" s="5" t="s">
        <v>316</v>
      </c>
      <c r="C162" s="6">
        <v>1.5</v>
      </c>
      <c r="D162" s="6">
        <v>25</v>
      </c>
      <c r="E162" s="7" t="s">
        <v>45</v>
      </c>
      <c r="F162" s="8">
        <v>2200</v>
      </c>
      <c r="G162" s="9">
        <f t="shared" si="16"/>
        <v>1466.6666666666667</v>
      </c>
      <c r="I162">
        <v>0</v>
      </c>
      <c r="J162" t="str">
        <f t="shared" si="17"/>
        <v/>
      </c>
      <c r="K162" t="str">
        <f t="shared" si="18"/>
        <v/>
      </c>
      <c r="L162">
        <f t="shared" si="19"/>
        <v>0</v>
      </c>
      <c r="M162" t="str">
        <f t="shared" si="20"/>
        <v/>
      </c>
      <c r="N162" t="str">
        <f t="shared" si="21"/>
        <v/>
      </c>
      <c r="O162" t="str">
        <f t="shared" si="22"/>
        <v/>
      </c>
      <c r="P162" t="str">
        <f t="shared" si="23"/>
        <v/>
      </c>
    </row>
    <row r="163" spans="1:16" ht="15.75" thickBot="1">
      <c r="A163" s="4" t="s">
        <v>46</v>
      </c>
      <c r="B163" s="5" t="s">
        <v>345</v>
      </c>
      <c r="C163" s="6">
        <v>1.5</v>
      </c>
      <c r="D163" s="6">
        <v>36</v>
      </c>
      <c r="E163" s="7" t="s">
        <v>37</v>
      </c>
      <c r="F163" s="8">
        <v>2200</v>
      </c>
      <c r="G163" s="9">
        <f t="shared" si="16"/>
        <v>1466.6666666666667</v>
      </c>
      <c r="I163">
        <v>0</v>
      </c>
      <c r="J163" t="str">
        <f t="shared" si="17"/>
        <v/>
      </c>
      <c r="K163">
        <f t="shared" si="18"/>
        <v>0</v>
      </c>
      <c r="L163" t="str">
        <f t="shared" si="19"/>
        <v/>
      </c>
      <c r="M163" t="str">
        <f t="shared" si="20"/>
        <v/>
      </c>
      <c r="N163" t="str">
        <f t="shared" si="21"/>
        <v/>
      </c>
      <c r="O163" t="str">
        <f t="shared" si="22"/>
        <v/>
      </c>
      <c r="P163" t="str">
        <f t="shared" si="23"/>
        <v/>
      </c>
    </row>
    <row r="164" spans="1:16" ht="15.75" thickBot="1">
      <c r="A164" s="4" t="s">
        <v>83</v>
      </c>
      <c r="B164" s="5" t="s">
        <v>352</v>
      </c>
      <c r="C164" s="6">
        <v>1.5</v>
      </c>
      <c r="D164" s="6">
        <v>9</v>
      </c>
      <c r="E164" s="7" t="s">
        <v>45</v>
      </c>
      <c r="F164" s="8">
        <v>2200</v>
      </c>
      <c r="G164" s="9">
        <f t="shared" si="16"/>
        <v>1466.6666666666667</v>
      </c>
      <c r="I164">
        <v>0</v>
      </c>
      <c r="J164" t="str">
        <f t="shared" si="17"/>
        <v/>
      </c>
      <c r="K164" t="str">
        <f t="shared" si="18"/>
        <v/>
      </c>
      <c r="L164" t="str">
        <f t="shared" si="19"/>
        <v/>
      </c>
      <c r="M164" t="str">
        <f t="shared" si="20"/>
        <v/>
      </c>
      <c r="N164" t="str">
        <f t="shared" si="21"/>
        <v/>
      </c>
      <c r="O164">
        <f t="shared" si="22"/>
        <v>0</v>
      </c>
      <c r="P164" t="str">
        <f t="shared" si="23"/>
        <v/>
      </c>
    </row>
    <row r="165" spans="1:16" ht="15.75" thickBot="1">
      <c r="A165" s="4" t="s">
        <v>50</v>
      </c>
      <c r="B165" s="5" t="s">
        <v>358</v>
      </c>
      <c r="C165" s="6">
        <v>1.5</v>
      </c>
      <c r="D165" s="6">
        <v>12</v>
      </c>
      <c r="E165" s="4" t="s">
        <v>43</v>
      </c>
      <c r="F165" s="8">
        <v>2200</v>
      </c>
      <c r="G165" s="9">
        <f t="shared" si="16"/>
        <v>1466.6666666666667</v>
      </c>
      <c r="I165">
        <v>0</v>
      </c>
      <c r="J165" t="str">
        <f t="shared" si="17"/>
        <v/>
      </c>
      <c r="K165" t="str">
        <f t="shared" si="18"/>
        <v/>
      </c>
      <c r="L165" t="str">
        <f t="shared" si="19"/>
        <v/>
      </c>
      <c r="M165" t="str">
        <f t="shared" si="20"/>
        <v/>
      </c>
      <c r="N165" t="str">
        <f t="shared" si="21"/>
        <v/>
      </c>
      <c r="O165" t="str">
        <f t="shared" si="22"/>
        <v/>
      </c>
      <c r="P165">
        <f t="shared" si="23"/>
        <v>0</v>
      </c>
    </row>
    <row r="166" spans="1:16" ht="15.75" thickBot="1">
      <c r="A166" s="4" t="s">
        <v>55</v>
      </c>
      <c r="B166" s="5" t="s">
        <v>364</v>
      </c>
      <c r="C166" s="6">
        <v>1.5</v>
      </c>
      <c r="D166" s="6">
        <v>47</v>
      </c>
      <c r="E166" s="7" t="s">
        <v>9</v>
      </c>
      <c r="F166" s="8">
        <v>2200</v>
      </c>
      <c r="G166" s="9">
        <f t="shared" si="16"/>
        <v>1466.6666666666667</v>
      </c>
      <c r="I166">
        <v>0</v>
      </c>
      <c r="J166" t="str">
        <f t="shared" si="17"/>
        <v/>
      </c>
      <c r="K166" t="str">
        <f t="shared" si="18"/>
        <v/>
      </c>
      <c r="L166" t="str">
        <f t="shared" si="19"/>
        <v/>
      </c>
      <c r="M166">
        <f t="shared" si="20"/>
        <v>0</v>
      </c>
      <c r="N166" t="str">
        <f t="shared" si="21"/>
        <v/>
      </c>
      <c r="O166" t="str">
        <f t="shared" si="22"/>
        <v/>
      </c>
      <c r="P166" t="str">
        <f t="shared" si="23"/>
        <v/>
      </c>
    </row>
    <row r="167" spans="1:16" ht="15.75" thickBot="1">
      <c r="A167" s="4" t="s">
        <v>46</v>
      </c>
      <c r="B167" s="5" t="s">
        <v>121</v>
      </c>
      <c r="C167" s="6">
        <v>2.1</v>
      </c>
      <c r="D167" s="6">
        <v>23</v>
      </c>
      <c r="E167" s="4" t="s">
        <v>25</v>
      </c>
      <c r="F167" s="8">
        <v>3100</v>
      </c>
      <c r="G167" s="9">
        <f t="shared" si="16"/>
        <v>1476.1904761904761</v>
      </c>
      <c r="I167">
        <v>0</v>
      </c>
      <c r="J167" t="str">
        <f t="shared" si="17"/>
        <v/>
      </c>
      <c r="K167">
        <f t="shared" si="18"/>
        <v>0</v>
      </c>
      <c r="L167" t="str">
        <f t="shared" si="19"/>
        <v/>
      </c>
      <c r="M167" t="str">
        <f t="shared" si="20"/>
        <v/>
      </c>
      <c r="N167" t="str">
        <f t="shared" si="21"/>
        <v/>
      </c>
      <c r="O167" t="str">
        <f t="shared" si="22"/>
        <v/>
      </c>
      <c r="P167" t="str">
        <f t="shared" si="23"/>
        <v/>
      </c>
    </row>
    <row r="168" spans="1:16" ht="15.75" thickBot="1">
      <c r="A168" s="4" t="s">
        <v>64</v>
      </c>
      <c r="B168" s="5" t="s">
        <v>122</v>
      </c>
      <c r="C168" s="6">
        <v>2.1</v>
      </c>
      <c r="D168" s="6">
        <v>25</v>
      </c>
      <c r="E168" s="7" t="s">
        <v>21</v>
      </c>
      <c r="F168" s="8">
        <v>3100</v>
      </c>
      <c r="G168" s="9">
        <f t="shared" si="16"/>
        <v>1476.1904761904761</v>
      </c>
      <c r="I168">
        <v>0</v>
      </c>
      <c r="J168" t="str">
        <f t="shared" si="17"/>
        <v/>
      </c>
      <c r="K168" t="str">
        <f t="shared" si="18"/>
        <v/>
      </c>
      <c r="L168" t="str">
        <f t="shared" si="19"/>
        <v/>
      </c>
      <c r="M168" t="str">
        <f t="shared" si="20"/>
        <v/>
      </c>
      <c r="N168">
        <f t="shared" si="21"/>
        <v>0</v>
      </c>
      <c r="O168" t="str">
        <f t="shared" si="22"/>
        <v/>
      </c>
      <c r="P168" t="str">
        <f t="shared" si="23"/>
        <v/>
      </c>
    </row>
    <row r="169" spans="1:16" ht="15.75" thickBot="1">
      <c r="A169" s="4" t="s">
        <v>50</v>
      </c>
      <c r="B169" s="5" t="s">
        <v>131</v>
      </c>
      <c r="C169" s="6">
        <v>2.1</v>
      </c>
      <c r="D169" s="6">
        <v>23</v>
      </c>
      <c r="E169" s="7" t="s">
        <v>41</v>
      </c>
      <c r="F169" s="8">
        <v>3100</v>
      </c>
      <c r="G169" s="9">
        <f t="shared" si="16"/>
        <v>1476.1904761904761</v>
      </c>
      <c r="I169">
        <v>0</v>
      </c>
      <c r="J169" t="str">
        <f t="shared" si="17"/>
        <v/>
      </c>
      <c r="K169" t="str">
        <f t="shared" si="18"/>
        <v/>
      </c>
      <c r="L169" t="str">
        <f t="shared" si="19"/>
        <v/>
      </c>
      <c r="M169" t="str">
        <f t="shared" si="20"/>
        <v/>
      </c>
      <c r="N169" t="str">
        <f t="shared" si="21"/>
        <v/>
      </c>
      <c r="O169" t="str">
        <f t="shared" si="22"/>
        <v/>
      </c>
      <c r="P169">
        <f t="shared" si="23"/>
        <v>0</v>
      </c>
    </row>
    <row r="170" spans="1:16" ht="15.75" thickBot="1">
      <c r="A170" s="4" t="s">
        <v>50</v>
      </c>
      <c r="B170" s="5" t="s">
        <v>57</v>
      </c>
      <c r="C170" s="6">
        <v>3.4</v>
      </c>
      <c r="D170" s="6">
        <v>21</v>
      </c>
      <c r="E170" s="4" t="s">
        <v>35</v>
      </c>
      <c r="F170" s="8">
        <v>5100</v>
      </c>
      <c r="G170" s="9">
        <f t="shared" si="16"/>
        <v>1500</v>
      </c>
      <c r="I170">
        <v>0</v>
      </c>
      <c r="J170" t="str">
        <f t="shared" si="17"/>
        <v/>
      </c>
      <c r="K170" t="str">
        <f t="shared" si="18"/>
        <v/>
      </c>
      <c r="L170" t="str">
        <f t="shared" si="19"/>
        <v/>
      </c>
      <c r="M170" t="str">
        <f t="shared" si="20"/>
        <v/>
      </c>
      <c r="N170" t="str">
        <f t="shared" si="21"/>
        <v/>
      </c>
      <c r="O170" t="str">
        <f t="shared" si="22"/>
        <v/>
      </c>
      <c r="P170">
        <f t="shared" si="23"/>
        <v>0</v>
      </c>
    </row>
    <row r="171" spans="1:16" ht="15.75" thickBot="1">
      <c r="A171" s="4" t="s">
        <v>58</v>
      </c>
      <c r="B171" s="5" t="s">
        <v>87</v>
      </c>
      <c r="C171" s="6">
        <v>2.4</v>
      </c>
      <c r="D171" s="6">
        <v>23</v>
      </c>
      <c r="E171" s="4" t="s">
        <v>54</v>
      </c>
      <c r="F171" s="8">
        <v>3600</v>
      </c>
      <c r="G171" s="9">
        <f t="shared" si="16"/>
        <v>1500</v>
      </c>
      <c r="I171">
        <v>0</v>
      </c>
      <c r="J171" t="str">
        <f t="shared" si="17"/>
        <v/>
      </c>
      <c r="K171" t="str">
        <f t="shared" si="18"/>
        <v/>
      </c>
      <c r="L171">
        <f t="shared" si="19"/>
        <v>0</v>
      </c>
      <c r="M171" t="str">
        <f t="shared" si="20"/>
        <v/>
      </c>
      <c r="N171" t="str">
        <f t="shared" si="21"/>
        <v/>
      </c>
      <c r="O171" t="str">
        <f t="shared" si="22"/>
        <v/>
      </c>
      <c r="P171" t="str">
        <f t="shared" si="23"/>
        <v/>
      </c>
    </row>
    <row r="172" spans="1:16" ht="15.75" thickBot="1">
      <c r="A172" s="4" t="s">
        <v>50</v>
      </c>
      <c r="B172" s="5" t="s">
        <v>182</v>
      </c>
      <c r="C172" s="6">
        <v>1.8</v>
      </c>
      <c r="D172" s="6">
        <v>25</v>
      </c>
      <c r="E172" s="7" t="s">
        <v>9</v>
      </c>
      <c r="F172" s="8">
        <v>2700</v>
      </c>
      <c r="G172" s="9">
        <f t="shared" si="16"/>
        <v>1500</v>
      </c>
      <c r="I172">
        <v>0</v>
      </c>
      <c r="J172" t="str">
        <f t="shared" si="17"/>
        <v/>
      </c>
      <c r="K172" t="str">
        <f t="shared" si="18"/>
        <v/>
      </c>
      <c r="L172" t="str">
        <f t="shared" si="19"/>
        <v/>
      </c>
      <c r="M172" t="str">
        <f t="shared" si="20"/>
        <v/>
      </c>
      <c r="N172" t="str">
        <f t="shared" si="21"/>
        <v/>
      </c>
      <c r="O172" t="str">
        <f t="shared" si="22"/>
        <v/>
      </c>
      <c r="P172">
        <f t="shared" si="23"/>
        <v>0</v>
      </c>
    </row>
    <row r="173" spans="1:16" ht="15.75" thickBot="1">
      <c r="A173" s="4" t="s">
        <v>55</v>
      </c>
      <c r="B173" s="5" t="s">
        <v>114</v>
      </c>
      <c r="C173" s="6">
        <v>2.1</v>
      </c>
      <c r="D173" s="6">
        <v>23</v>
      </c>
      <c r="E173" s="7" t="s">
        <v>29</v>
      </c>
      <c r="F173" s="8">
        <v>3200</v>
      </c>
      <c r="G173" s="9">
        <f t="shared" si="16"/>
        <v>1523.8095238095239</v>
      </c>
      <c r="I173">
        <v>0</v>
      </c>
      <c r="J173" t="str">
        <f t="shared" si="17"/>
        <v/>
      </c>
      <c r="K173" t="str">
        <f t="shared" si="18"/>
        <v/>
      </c>
      <c r="L173" t="str">
        <f t="shared" si="19"/>
        <v/>
      </c>
      <c r="M173">
        <f t="shared" si="20"/>
        <v>0</v>
      </c>
      <c r="N173" t="str">
        <f t="shared" si="21"/>
        <v/>
      </c>
      <c r="O173" t="str">
        <f t="shared" si="22"/>
        <v/>
      </c>
      <c r="P173" t="str">
        <f t="shared" si="23"/>
        <v/>
      </c>
    </row>
    <row r="174" spans="1:16" ht="15.75" thickBot="1">
      <c r="A174" s="4" t="s">
        <v>64</v>
      </c>
      <c r="B174" s="5" t="s">
        <v>194</v>
      </c>
      <c r="C174" s="6">
        <v>1.7</v>
      </c>
      <c r="D174" s="6">
        <v>21</v>
      </c>
      <c r="E174" s="4" t="s">
        <v>43</v>
      </c>
      <c r="F174" s="8">
        <v>2600</v>
      </c>
      <c r="G174" s="9">
        <f t="shared" si="16"/>
        <v>1529.4117647058824</v>
      </c>
      <c r="I174">
        <v>0</v>
      </c>
      <c r="J174" t="str">
        <f t="shared" si="17"/>
        <v/>
      </c>
      <c r="K174" t="str">
        <f t="shared" si="18"/>
        <v/>
      </c>
      <c r="L174" t="str">
        <f t="shared" si="19"/>
        <v/>
      </c>
      <c r="M174" t="str">
        <f t="shared" si="20"/>
        <v/>
      </c>
      <c r="N174">
        <f t="shared" si="21"/>
        <v>0</v>
      </c>
      <c r="O174" t="str">
        <f t="shared" si="22"/>
        <v/>
      </c>
      <c r="P174" t="str">
        <f t="shared" si="23"/>
        <v/>
      </c>
    </row>
    <row r="175" spans="1:16" ht="15.75" thickBot="1">
      <c r="A175" s="4" t="s">
        <v>55</v>
      </c>
      <c r="B175" s="5" t="s">
        <v>201</v>
      </c>
      <c r="C175" s="6">
        <v>1.7</v>
      </c>
      <c r="D175" s="6">
        <v>22</v>
      </c>
      <c r="E175" s="4" t="s">
        <v>13</v>
      </c>
      <c r="F175" s="8">
        <v>2600</v>
      </c>
      <c r="G175" s="9">
        <f t="shared" si="16"/>
        <v>1529.4117647058824</v>
      </c>
      <c r="I175">
        <v>0</v>
      </c>
      <c r="J175" t="str">
        <f t="shared" si="17"/>
        <v/>
      </c>
      <c r="K175" t="str">
        <f t="shared" si="18"/>
        <v/>
      </c>
      <c r="L175" t="str">
        <f t="shared" si="19"/>
        <v/>
      </c>
      <c r="M175">
        <f t="shared" si="20"/>
        <v>0</v>
      </c>
      <c r="N175" t="str">
        <f t="shared" si="21"/>
        <v/>
      </c>
      <c r="O175" t="str">
        <f t="shared" si="22"/>
        <v/>
      </c>
      <c r="P175" t="str">
        <f t="shared" si="23"/>
        <v/>
      </c>
    </row>
    <row r="176" spans="1:16" ht="15.75" thickBot="1">
      <c r="A176" s="4" t="s">
        <v>64</v>
      </c>
      <c r="B176" s="5" t="s">
        <v>202</v>
      </c>
      <c r="C176" s="6">
        <v>1.7</v>
      </c>
      <c r="D176" s="6">
        <v>26</v>
      </c>
      <c r="E176" s="7" t="s">
        <v>37</v>
      </c>
      <c r="F176" s="8">
        <v>2600</v>
      </c>
      <c r="G176" s="9">
        <f t="shared" si="16"/>
        <v>1529.4117647058824</v>
      </c>
      <c r="I176">
        <v>0</v>
      </c>
      <c r="J176" t="str">
        <f t="shared" si="17"/>
        <v/>
      </c>
      <c r="K176" t="str">
        <f t="shared" si="18"/>
        <v/>
      </c>
      <c r="L176" t="str">
        <f t="shared" si="19"/>
        <v/>
      </c>
      <c r="M176" t="str">
        <f t="shared" si="20"/>
        <v/>
      </c>
      <c r="N176">
        <f t="shared" si="21"/>
        <v>0</v>
      </c>
      <c r="O176" t="str">
        <f t="shared" si="22"/>
        <v/>
      </c>
      <c r="P176" t="str">
        <f t="shared" si="23"/>
        <v/>
      </c>
    </row>
    <row r="177" spans="1:16" ht="15.75" thickBot="1">
      <c r="A177" s="4" t="s">
        <v>50</v>
      </c>
      <c r="B177" s="5" t="s">
        <v>265</v>
      </c>
      <c r="C177" s="6">
        <v>1.5</v>
      </c>
      <c r="D177" s="6">
        <v>16</v>
      </c>
      <c r="E177" s="4" t="s">
        <v>17</v>
      </c>
      <c r="F177" s="8">
        <v>2300</v>
      </c>
      <c r="G177" s="9">
        <f t="shared" si="16"/>
        <v>1533.3333333333333</v>
      </c>
      <c r="I177">
        <v>0</v>
      </c>
      <c r="J177" t="str">
        <f t="shared" si="17"/>
        <v/>
      </c>
      <c r="K177" t="str">
        <f t="shared" si="18"/>
        <v/>
      </c>
      <c r="L177" t="str">
        <f t="shared" si="19"/>
        <v/>
      </c>
      <c r="M177" t="str">
        <f t="shared" si="20"/>
        <v/>
      </c>
      <c r="N177" t="str">
        <f t="shared" si="21"/>
        <v/>
      </c>
      <c r="O177" t="str">
        <f t="shared" si="22"/>
        <v/>
      </c>
      <c r="P177">
        <f t="shared" si="23"/>
        <v>0</v>
      </c>
    </row>
    <row r="178" spans="1:16" ht="15.75" thickBot="1">
      <c r="A178" s="4" t="s">
        <v>83</v>
      </c>
      <c r="B178" s="5" t="s">
        <v>104</v>
      </c>
      <c r="C178" s="6">
        <v>2.2000000000000002</v>
      </c>
      <c r="D178" s="6">
        <v>23</v>
      </c>
      <c r="E178" s="4" t="s">
        <v>15</v>
      </c>
      <c r="F178" s="8">
        <v>3400</v>
      </c>
      <c r="G178" s="9">
        <f t="shared" si="16"/>
        <v>1545.4545454545453</v>
      </c>
      <c r="I178">
        <v>0</v>
      </c>
      <c r="J178" t="str">
        <f t="shared" si="17"/>
        <v/>
      </c>
      <c r="K178" t="str">
        <f t="shared" si="18"/>
        <v/>
      </c>
      <c r="L178" t="str">
        <f t="shared" si="19"/>
        <v/>
      </c>
      <c r="M178" t="str">
        <f t="shared" si="20"/>
        <v/>
      </c>
      <c r="N178" t="str">
        <f t="shared" si="21"/>
        <v/>
      </c>
      <c r="O178">
        <f t="shared" si="22"/>
        <v>0</v>
      </c>
      <c r="P178" t="str">
        <f t="shared" si="23"/>
        <v/>
      </c>
    </row>
    <row r="179" spans="1:16" ht="15.75" thickBot="1">
      <c r="A179" s="4" t="s">
        <v>50</v>
      </c>
      <c r="B179" s="5" t="s">
        <v>160</v>
      </c>
      <c r="C179" s="6">
        <v>1.8</v>
      </c>
      <c r="D179" s="6">
        <v>22</v>
      </c>
      <c r="E179" s="4" t="s">
        <v>11</v>
      </c>
      <c r="F179" s="8">
        <v>2800</v>
      </c>
      <c r="G179" s="9">
        <f t="shared" si="16"/>
        <v>1555.5555555555554</v>
      </c>
      <c r="I179">
        <v>0</v>
      </c>
      <c r="J179" t="str">
        <f t="shared" si="17"/>
        <v/>
      </c>
      <c r="K179" t="str">
        <f t="shared" si="18"/>
        <v/>
      </c>
      <c r="L179" t="str">
        <f t="shared" si="19"/>
        <v/>
      </c>
      <c r="M179" t="str">
        <f t="shared" si="20"/>
        <v/>
      </c>
      <c r="N179" t="str">
        <f t="shared" si="21"/>
        <v/>
      </c>
      <c r="O179" t="str">
        <f t="shared" si="22"/>
        <v/>
      </c>
      <c r="P179">
        <f t="shared" si="23"/>
        <v>0</v>
      </c>
    </row>
    <row r="180" spans="1:16" ht="15.75" thickBot="1">
      <c r="A180" s="4" t="s">
        <v>83</v>
      </c>
      <c r="B180" s="5" t="s">
        <v>169</v>
      </c>
      <c r="C180" s="6">
        <v>1.8</v>
      </c>
      <c r="D180" s="6">
        <v>20</v>
      </c>
      <c r="E180" s="4" t="s">
        <v>13</v>
      </c>
      <c r="F180" s="8">
        <v>2800</v>
      </c>
      <c r="G180" s="9">
        <f t="shared" si="16"/>
        <v>1555.5555555555554</v>
      </c>
      <c r="I180">
        <v>0</v>
      </c>
      <c r="J180" t="str">
        <f t="shared" si="17"/>
        <v/>
      </c>
      <c r="K180" t="str">
        <f t="shared" si="18"/>
        <v/>
      </c>
      <c r="L180" t="str">
        <f t="shared" si="19"/>
        <v/>
      </c>
      <c r="M180" t="str">
        <f t="shared" si="20"/>
        <v/>
      </c>
      <c r="N180" t="str">
        <f t="shared" si="21"/>
        <v/>
      </c>
      <c r="O180">
        <f t="shared" si="22"/>
        <v>0</v>
      </c>
      <c r="P180" t="str">
        <f t="shared" si="23"/>
        <v/>
      </c>
    </row>
    <row r="181" spans="1:16" ht="15.75" thickBot="1">
      <c r="A181" s="4" t="s">
        <v>58</v>
      </c>
      <c r="B181" s="5" t="s">
        <v>171</v>
      </c>
      <c r="C181" s="6">
        <v>1.8</v>
      </c>
      <c r="D181" s="6">
        <v>16</v>
      </c>
      <c r="E181" s="4" t="s">
        <v>13</v>
      </c>
      <c r="F181" s="8">
        <v>2800</v>
      </c>
      <c r="G181" s="9">
        <f t="shared" si="16"/>
        <v>1555.5555555555554</v>
      </c>
      <c r="I181">
        <v>0</v>
      </c>
      <c r="J181" t="str">
        <f t="shared" si="17"/>
        <v/>
      </c>
      <c r="K181" t="str">
        <f t="shared" si="18"/>
        <v/>
      </c>
      <c r="L181">
        <f t="shared" si="19"/>
        <v>0</v>
      </c>
      <c r="M181" t="str">
        <f t="shared" si="20"/>
        <v/>
      </c>
      <c r="N181" t="str">
        <f t="shared" si="21"/>
        <v/>
      </c>
      <c r="O181" t="str">
        <f t="shared" si="22"/>
        <v/>
      </c>
      <c r="P181" t="str">
        <f t="shared" si="23"/>
        <v/>
      </c>
    </row>
    <row r="182" spans="1:16" ht="15.75" thickBot="1">
      <c r="A182" s="4" t="s">
        <v>46</v>
      </c>
      <c r="B182" s="5" t="s">
        <v>210</v>
      </c>
      <c r="C182" s="6">
        <v>1.6</v>
      </c>
      <c r="D182" s="6">
        <v>19</v>
      </c>
      <c r="E182" s="4" t="s">
        <v>35</v>
      </c>
      <c r="F182" s="8">
        <v>2500</v>
      </c>
      <c r="G182" s="9">
        <f t="shared" si="16"/>
        <v>1562.5</v>
      </c>
      <c r="I182">
        <v>0</v>
      </c>
      <c r="J182" t="str">
        <f t="shared" si="17"/>
        <v/>
      </c>
      <c r="K182">
        <f t="shared" si="18"/>
        <v>0</v>
      </c>
      <c r="L182" t="str">
        <f t="shared" si="19"/>
        <v/>
      </c>
      <c r="M182" t="str">
        <f t="shared" si="20"/>
        <v/>
      </c>
      <c r="N182" t="str">
        <f t="shared" si="21"/>
        <v/>
      </c>
      <c r="O182" t="str">
        <f t="shared" si="22"/>
        <v/>
      </c>
      <c r="P182" t="str">
        <f t="shared" si="23"/>
        <v/>
      </c>
    </row>
    <row r="183" spans="1:16" ht="15.75" thickBot="1">
      <c r="A183" s="4" t="s">
        <v>50</v>
      </c>
      <c r="B183" s="5" t="s">
        <v>269</v>
      </c>
      <c r="C183" s="6">
        <v>1.4</v>
      </c>
      <c r="D183" s="6">
        <v>24</v>
      </c>
      <c r="E183" s="4" t="s">
        <v>33</v>
      </c>
      <c r="F183" s="8">
        <v>2200</v>
      </c>
      <c r="G183" s="9">
        <f t="shared" si="16"/>
        <v>1571.4285714285716</v>
      </c>
      <c r="I183">
        <v>0</v>
      </c>
      <c r="J183" t="str">
        <f t="shared" si="17"/>
        <v/>
      </c>
      <c r="K183" t="str">
        <f t="shared" si="18"/>
        <v/>
      </c>
      <c r="L183" t="str">
        <f t="shared" si="19"/>
        <v/>
      </c>
      <c r="M183" t="str">
        <f t="shared" si="20"/>
        <v/>
      </c>
      <c r="N183" t="str">
        <f t="shared" si="21"/>
        <v/>
      </c>
      <c r="O183" t="str">
        <f t="shared" si="22"/>
        <v/>
      </c>
      <c r="P183">
        <f t="shared" si="23"/>
        <v>0</v>
      </c>
    </row>
    <row r="184" spans="1:16" ht="15.75" thickBot="1">
      <c r="A184" s="4" t="s">
        <v>58</v>
      </c>
      <c r="B184" s="5" t="s">
        <v>289</v>
      </c>
      <c r="C184" s="6">
        <v>1.4</v>
      </c>
      <c r="D184" s="6">
        <v>14</v>
      </c>
      <c r="E184" s="7" t="s">
        <v>29</v>
      </c>
      <c r="F184" s="8">
        <v>2200</v>
      </c>
      <c r="G184" s="9">
        <f t="shared" si="16"/>
        <v>1571.4285714285716</v>
      </c>
      <c r="I184">
        <v>0</v>
      </c>
      <c r="J184" t="str">
        <f t="shared" si="17"/>
        <v/>
      </c>
      <c r="K184" t="str">
        <f t="shared" si="18"/>
        <v/>
      </c>
      <c r="L184">
        <f t="shared" si="19"/>
        <v>0</v>
      </c>
      <c r="M184" t="str">
        <f t="shared" si="20"/>
        <v/>
      </c>
      <c r="N184" t="str">
        <f t="shared" si="21"/>
        <v/>
      </c>
      <c r="O184" t="str">
        <f t="shared" si="22"/>
        <v/>
      </c>
      <c r="P184" t="str">
        <f t="shared" si="23"/>
        <v/>
      </c>
    </row>
    <row r="185" spans="1:16" ht="15.75" thickBot="1">
      <c r="A185" s="4" t="s">
        <v>50</v>
      </c>
      <c r="B185" s="5" t="s">
        <v>70</v>
      </c>
      <c r="C185" s="6">
        <v>2.6</v>
      </c>
      <c r="D185" s="6">
        <v>11</v>
      </c>
      <c r="E185" s="4" t="s">
        <v>43</v>
      </c>
      <c r="F185" s="8">
        <v>4100</v>
      </c>
      <c r="G185" s="9">
        <f t="shared" si="16"/>
        <v>1576.9230769230769</v>
      </c>
      <c r="I185">
        <v>0</v>
      </c>
      <c r="J185" t="str">
        <f t="shared" si="17"/>
        <v/>
      </c>
      <c r="K185" t="str">
        <f t="shared" si="18"/>
        <v/>
      </c>
      <c r="L185" t="str">
        <f t="shared" si="19"/>
        <v/>
      </c>
      <c r="M185" t="str">
        <f t="shared" si="20"/>
        <v/>
      </c>
      <c r="N185" t="str">
        <f t="shared" si="21"/>
        <v/>
      </c>
      <c r="O185" t="str">
        <f t="shared" si="22"/>
        <v/>
      </c>
      <c r="P185">
        <f t="shared" si="23"/>
        <v>0</v>
      </c>
    </row>
    <row r="186" spans="1:16" ht="15.75" thickBot="1">
      <c r="A186" s="4" t="s">
        <v>58</v>
      </c>
      <c r="B186" s="5" t="s">
        <v>181</v>
      </c>
      <c r="C186" s="6">
        <v>1.7</v>
      </c>
      <c r="D186" s="6">
        <v>19</v>
      </c>
      <c r="E186" s="7" t="s">
        <v>7</v>
      </c>
      <c r="F186" s="8">
        <v>2700</v>
      </c>
      <c r="G186" s="9">
        <f t="shared" si="16"/>
        <v>1588.2352941176471</v>
      </c>
      <c r="I186">
        <v>0</v>
      </c>
      <c r="J186" t="str">
        <f t="shared" si="17"/>
        <v/>
      </c>
      <c r="K186" t="str">
        <f t="shared" si="18"/>
        <v/>
      </c>
      <c r="L186">
        <f t="shared" si="19"/>
        <v>0</v>
      </c>
      <c r="M186" t="str">
        <f t="shared" si="20"/>
        <v/>
      </c>
      <c r="N186" t="str">
        <f t="shared" si="21"/>
        <v/>
      </c>
      <c r="O186" t="str">
        <f t="shared" si="22"/>
        <v/>
      </c>
      <c r="P186" t="str">
        <f t="shared" si="23"/>
        <v/>
      </c>
    </row>
    <row r="187" spans="1:16" ht="15.75" thickBot="1">
      <c r="A187" s="4" t="s">
        <v>50</v>
      </c>
      <c r="B187" s="5" t="s">
        <v>193</v>
      </c>
      <c r="C187" s="6">
        <v>1.7</v>
      </c>
      <c r="D187" s="6">
        <v>19</v>
      </c>
      <c r="E187" s="4" t="s">
        <v>33</v>
      </c>
      <c r="F187" s="8">
        <v>2700</v>
      </c>
      <c r="G187" s="9">
        <f t="shared" si="16"/>
        <v>1588.2352941176471</v>
      </c>
      <c r="I187">
        <v>0</v>
      </c>
      <c r="J187" t="str">
        <f t="shared" si="17"/>
        <v/>
      </c>
      <c r="K187" t="str">
        <f t="shared" si="18"/>
        <v/>
      </c>
      <c r="L187" t="str">
        <f t="shared" si="19"/>
        <v/>
      </c>
      <c r="M187" t="str">
        <f t="shared" si="20"/>
        <v/>
      </c>
      <c r="N187" t="str">
        <f t="shared" si="21"/>
        <v/>
      </c>
      <c r="O187" t="str">
        <f t="shared" si="22"/>
        <v/>
      </c>
      <c r="P187">
        <f t="shared" si="23"/>
        <v>0</v>
      </c>
    </row>
    <row r="188" spans="1:16" ht="15.75" thickBot="1">
      <c r="A188" s="4" t="s">
        <v>50</v>
      </c>
      <c r="B188" s="5" t="s">
        <v>115</v>
      </c>
      <c r="C188" s="6">
        <v>2</v>
      </c>
      <c r="D188" s="6">
        <v>24</v>
      </c>
      <c r="E188" s="7" t="s">
        <v>49</v>
      </c>
      <c r="F188" s="8">
        <v>3200</v>
      </c>
      <c r="G188" s="9">
        <f t="shared" si="16"/>
        <v>1600</v>
      </c>
      <c r="I188">
        <v>0</v>
      </c>
      <c r="J188" t="str">
        <f t="shared" si="17"/>
        <v/>
      </c>
      <c r="K188" t="str">
        <f t="shared" si="18"/>
        <v/>
      </c>
      <c r="L188" t="str">
        <f t="shared" si="19"/>
        <v/>
      </c>
      <c r="M188" t="str">
        <f t="shared" si="20"/>
        <v/>
      </c>
      <c r="N188" t="str">
        <f t="shared" si="21"/>
        <v/>
      </c>
      <c r="O188" t="str">
        <f t="shared" si="22"/>
        <v/>
      </c>
      <c r="P188">
        <f t="shared" si="23"/>
        <v>0</v>
      </c>
    </row>
    <row r="189" spans="1:16" ht="15.75" thickBot="1">
      <c r="A189" s="4" t="s">
        <v>50</v>
      </c>
      <c r="B189" s="5" t="s">
        <v>239</v>
      </c>
      <c r="C189" s="6">
        <v>1.5</v>
      </c>
      <c r="D189" s="6">
        <v>23</v>
      </c>
      <c r="E189" s="4" t="s">
        <v>15</v>
      </c>
      <c r="F189" s="8">
        <v>2400</v>
      </c>
      <c r="G189" s="9">
        <f t="shared" si="16"/>
        <v>1600</v>
      </c>
      <c r="I189">
        <v>0</v>
      </c>
      <c r="J189" t="str">
        <f t="shared" si="17"/>
        <v/>
      </c>
      <c r="K189" t="str">
        <f t="shared" si="18"/>
        <v/>
      </c>
      <c r="L189" t="str">
        <f t="shared" si="19"/>
        <v/>
      </c>
      <c r="M189" t="str">
        <f t="shared" si="20"/>
        <v/>
      </c>
      <c r="N189" t="str">
        <f t="shared" si="21"/>
        <v/>
      </c>
      <c r="O189" t="str">
        <f t="shared" si="22"/>
        <v/>
      </c>
      <c r="P189">
        <f t="shared" si="23"/>
        <v>0</v>
      </c>
    </row>
    <row r="190" spans="1:16" ht="15.75" thickBot="1">
      <c r="A190" s="4" t="s">
        <v>58</v>
      </c>
      <c r="B190" s="5" t="s">
        <v>158</v>
      </c>
      <c r="C190" s="6">
        <v>1.8</v>
      </c>
      <c r="D190" s="6">
        <v>10</v>
      </c>
      <c r="E190" s="7" t="s">
        <v>29</v>
      </c>
      <c r="F190" s="8">
        <v>2900</v>
      </c>
      <c r="G190" s="9">
        <f t="shared" si="16"/>
        <v>1611.1111111111111</v>
      </c>
      <c r="I190">
        <v>0</v>
      </c>
      <c r="J190" t="str">
        <f t="shared" si="17"/>
        <v/>
      </c>
      <c r="K190" t="str">
        <f t="shared" si="18"/>
        <v/>
      </c>
      <c r="L190">
        <f t="shared" si="19"/>
        <v>0</v>
      </c>
      <c r="M190" t="str">
        <f t="shared" si="20"/>
        <v/>
      </c>
      <c r="N190" t="str">
        <f t="shared" si="21"/>
        <v/>
      </c>
      <c r="O190" t="str">
        <f t="shared" si="22"/>
        <v/>
      </c>
      <c r="P190" t="str">
        <f t="shared" si="23"/>
        <v/>
      </c>
    </row>
    <row r="191" spans="1:16" ht="15.75" thickBot="1">
      <c r="A191" s="4" t="s">
        <v>83</v>
      </c>
      <c r="B191" s="5" t="s">
        <v>100</v>
      </c>
      <c r="C191" s="6">
        <v>2.1</v>
      </c>
      <c r="D191" s="6">
        <v>18</v>
      </c>
      <c r="E191" s="4" t="s">
        <v>54</v>
      </c>
      <c r="F191" s="8">
        <v>3400</v>
      </c>
      <c r="G191" s="9">
        <f t="shared" si="16"/>
        <v>1619.047619047619</v>
      </c>
      <c r="I191">
        <v>0</v>
      </c>
      <c r="J191" t="str">
        <f t="shared" si="17"/>
        <v/>
      </c>
      <c r="K191" t="str">
        <f t="shared" si="18"/>
        <v/>
      </c>
      <c r="L191" t="str">
        <f t="shared" si="19"/>
        <v/>
      </c>
      <c r="M191" t="str">
        <f t="shared" si="20"/>
        <v/>
      </c>
      <c r="N191" t="str">
        <f t="shared" si="21"/>
        <v/>
      </c>
      <c r="O191">
        <f t="shared" si="22"/>
        <v>0</v>
      </c>
      <c r="P191" t="str">
        <f t="shared" si="23"/>
        <v/>
      </c>
    </row>
    <row r="192" spans="1:16" ht="15.75" thickBot="1">
      <c r="A192" s="4" t="s">
        <v>55</v>
      </c>
      <c r="B192" s="5" t="s">
        <v>195</v>
      </c>
      <c r="C192" s="6">
        <v>1.6</v>
      </c>
      <c r="D192" s="6">
        <v>24</v>
      </c>
      <c r="E192" s="7" t="s">
        <v>49</v>
      </c>
      <c r="F192" s="8">
        <v>2600</v>
      </c>
      <c r="G192" s="9">
        <f t="shared" si="16"/>
        <v>1625</v>
      </c>
      <c r="I192">
        <v>0</v>
      </c>
      <c r="J192" t="str">
        <f t="shared" si="17"/>
        <v/>
      </c>
      <c r="K192" t="str">
        <f t="shared" si="18"/>
        <v/>
      </c>
      <c r="L192" t="str">
        <f t="shared" si="19"/>
        <v/>
      </c>
      <c r="M192">
        <f t="shared" si="20"/>
        <v>0</v>
      </c>
      <c r="N192" t="str">
        <f t="shared" si="21"/>
        <v/>
      </c>
      <c r="O192" t="str">
        <f t="shared" si="22"/>
        <v/>
      </c>
      <c r="P192" t="str">
        <f t="shared" si="23"/>
        <v/>
      </c>
    </row>
    <row r="193" spans="1:16" ht="15.75" thickBot="1">
      <c r="A193" s="4" t="s">
        <v>50</v>
      </c>
      <c r="B193" s="5" t="s">
        <v>246</v>
      </c>
      <c r="C193" s="6">
        <v>1.4</v>
      </c>
      <c r="D193" s="6">
        <v>25</v>
      </c>
      <c r="E193" s="7" t="s">
        <v>41</v>
      </c>
      <c r="F193" s="8">
        <v>2300</v>
      </c>
      <c r="G193" s="9">
        <f t="shared" si="16"/>
        <v>1642.8571428571429</v>
      </c>
      <c r="I193">
        <v>0</v>
      </c>
      <c r="J193" t="str">
        <f t="shared" si="17"/>
        <v/>
      </c>
      <c r="K193" t="str">
        <f t="shared" si="18"/>
        <v/>
      </c>
      <c r="L193" t="str">
        <f t="shared" si="19"/>
        <v/>
      </c>
      <c r="M193" t="str">
        <f t="shared" si="20"/>
        <v/>
      </c>
      <c r="N193" t="str">
        <f t="shared" si="21"/>
        <v/>
      </c>
      <c r="O193" t="str">
        <f t="shared" si="22"/>
        <v/>
      </c>
      <c r="P193">
        <f t="shared" si="23"/>
        <v>0</v>
      </c>
    </row>
    <row r="194" spans="1:16" ht="15.75" thickBot="1">
      <c r="A194" s="4" t="s">
        <v>83</v>
      </c>
      <c r="B194" s="5" t="s">
        <v>247</v>
      </c>
      <c r="C194" s="6">
        <v>1.4</v>
      </c>
      <c r="D194" s="6">
        <v>55</v>
      </c>
      <c r="E194" s="4" t="s">
        <v>23</v>
      </c>
      <c r="F194" s="8">
        <v>2300</v>
      </c>
      <c r="G194" s="9">
        <f t="shared" ref="G194:G257" si="24">+F194/C194</f>
        <v>1642.8571428571429</v>
      </c>
      <c r="I194">
        <v>0</v>
      </c>
      <c r="J194" t="str">
        <f t="shared" si="17"/>
        <v/>
      </c>
      <c r="K194" t="str">
        <f t="shared" si="18"/>
        <v/>
      </c>
      <c r="L194" t="str">
        <f t="shared" si="19"/>
        <v/>
      </c>
      <c r="M194" t="str">
        <f t="shared" si="20"/>
        <v/>
      </c>
      <c r="N194" t="str">
        <f t="shared" si="21"/>
        <v/>
      </c>
      <c r="O194">
        <f t="shared" si="22"/>
        <v>0</v>
      </c>
      <c r="P194" t="str">
        <f t="shared" si="23"/>
        <v/>
      </c>
    </row>
    <row r="195" spans="1:16" ht="15.75" thickBot="1">
      <c r="A195" s="4" t="s">
        <v>50</v>
      </c>
      <c r="B195" s="5" t="s">
        <v>255</v>
      </c>
      <c r="C195" s="6">
        <v>1.4</v>
      </c>
      <c r="D195" s="6">
        <v>20</v>
      </c>
      <c r="E195" s="7" t="s">
        <v>45</v>
      </c>
      <c r="F195" s="8">
        <v>2300</v>
      </c>
      <c r="G195" s="9">
        <f t="shared" si="24"/>
        <v>1642.8571428571429</v>
      </c>
      <c r="I195">
        <v>0</v>
      </c>
      <c r="J195" t="str">
        <f t="shared" ref="J195:J258" si="25">IF(A195="P",1*I195,"")</f>
        <v/>
      </c>
      <c r="K195" t="str">
        <f t="shared" ref="K195:K258" si="26">IF(A195="1b",1*I195,"")</f>
        <v/>
      </c>
      <c r="L195" t="str">
        <f t="shared" ref="L195:L258" si="27">IF(A195="2b",1*I195,"")</f>
        <v/>
      </c>
      <c r="M195" t="str">
        <f t="shared" ref="M195:M258" si="28">IF(A195="SS",1*I195,"")</f>
        <v/>
      </c>
      <c r="N195" t="str">
        <f t="shared" ref="N195:N258" si="29">IF(A195="3B",1*I195,"")</f>
        <v/>
      </c>
      <c r="O195" t="str">
        <f t="shared" ref="O195:O258" si="30">IF(A195="C",1*I195,"")</f>
        <v/>
      </c>
      <c r="P195">
        <f t="shared" ref="P195:P258" si="31">IF(A195="OF",1*I195,"")</f>
        <v>0</v>
      </c>
    </row>
    <row r="196" spans="1:16" ht="15.75" thickBot="1">
      <c r="A196" s="4" t="s">
        <v>50</v>
      </c>
      <c r="B196" s="5" t="s">
        <v>266</v>
      </c>
      <c r="C196" s="6">
        <v>1.4</v>
      </c>
      <c r="D196" s="6">
        <v>23</v>
      </c>
      <c r="E196" s="7" t="s">
        <v>29</v>
      </c>
      <c r="F196" s="8">
        <v>2300</v>
      </c>
      <c r="G196" s="9">
        <f t="shared" si="24"/>
        <v>1642.8571428571429</v>
      </c>
      <c r="I196">
        <v>0</v>
      </c>
      <c r="J196" t="str">
        <f t="shared" si="25"/>
        <v/>
      </c>
      <c r="K196" t="str">
        <f t="shared" si="26"/>
        <v/>
      </c>
      <c r="L196" t="str">
        <f t="shared" si="27"/>
        <v/>
      </c>
      <c r="M196" t="str">
        <f t="shared" si="28"/>
        <v/>
      </c>
      <c r="N196" t="str">
        <f t="shared" si="29"/>
        <v/>
      </c>
      <c r="O196" t="str">
        <f t="shared" si="30"/>
        <v/>
      </c>
      <c r="P196">
        <f t="shared" si="31"/>
        <v>0</v>
      </c>
    </row>
    <row r="197" spans="1:16" ht="15.75" thickBot="1">
      <c r="A197" s="4" t="s">
        <v>58</v>
      </c>
      <c r="B197" s="5" t="s">
        <v>267</v>
      </c>
      <c r="C197" s="6">
        <v>1.4</v>
      </c>
      <c r="D197" s="6">
        <v>24</v>
      </c>
      <c r="E197" s="7" t="s">
        <v>49</v>
      </c>
      <c r="F197" s="8">
        <v>2300</v>
      </c>
      <c r="G197" s="9">
        <f t="shared" si="24"/>
        <v>1642.8571428571429</v>
      </c>
      <c r="I197">
        <v>0</v>
      </c>
      <c r="J197" t="str">
        <f t="shared" si="25"/>
        <v/>
      </c>
      <c r="K197" t="str">
        <f t="shared" si="26"/>
        <v/>
      </c>
      <c r="L197">
        <f t="shared" si="27"/>
        <v>0</v>
      </c>
      <c r="M197" t="str">
        <f t="shared" si="28"/>
        <v/>
      </c>
      <c r="N197" t="str">
        <f t="shared" si="29"/>
        <v/>
      </c>
      <c r="O197" t="str">
        <f t="shared" si="30"/>
        <v/>
      </c>
      <c r="P197" t="str">
        <f t="shared" si="31"/>
        <v/>
      </c>
    </row>
    <row r="198" spans="1:16" ht="15.75" thickBot="1">
      <c r="A198" s="4" t="s">
        <v>50</v>
      </c>
      <c r="B198" s="5" t="s">
        <v>163</v>
      </c>
      <c r="C198" s="6">
        <v>1.7</v>
      </c>
      <c r="D198" s="6">
        <v>19</v>
      </c>
      <c r="E198" s="7" t="s">
        <v>49</v>
      </c>
      <c r="F198" s="8">
        <v>2800</v>
      </c>
      <c r="G198" s="9">
        <f t="shared" si="24"/>
        <v>1647.0588235294117</v>
      </c>
      <c r="I198">
        <v>0</v>
      </c>
      <c r="J198" t="str">
        <f t="shared" si="25"/>
        <v/>
      </c>
      <c r="K198" t="str">
        <f t="shared" si="26"/>
        <v/>
      </c>
      <c r="L198" t="str">
        <f t="shared" si="27"/>
        <v/>
      </c>
      <c r="M198" t="str">
        <f t="shared" si="28"/>
        <v/>
      </c>
      <c r="N198" t="str">
        <f t="shared" si="29"/>
        <v/>
      </c>
      <c r="O198" t="str">
        <f t="shared" si="30"/>
        <v/>
      </c>
      <c r="P198">
        <f t="shared" si="31"/>
        <v>0</v>
      </c>
    </row>
    <row r="199" spans="1:16" ht="15.75" thickBot="1">
      <c r="A199" s="4" t="s">
        <v>55</v>
      </c>
      <c r="B199" s="5" t="s">
        <v>165</v>
      </c>
      <c r="C199" s="6">
        <v>1.7</v>
      </c>
      <c r="D199" s="6">
        <v>26</v>
      </c>
      <c r="E199" s="4" t="s">
        <v>13</v>
      </c>
      <c r="F199" s="8">
        <v>2800</v>
      </c>
      <c r="G199" s="9">
        <f t="shared" si="24"/>
        <v>1647.0588235294117</v>
      </c>
      <c r="I199">
        <v>0</v>
      </c>
      <c r="J199" t="str">
        <f t="shared" si="25"/>
        <v/>
      </c>
      <c r="K199" t="str">
        <f t="shared" si="26"/>
        <v/>
      </c>
      <c r="L199" t="str">
        <f t="shared" si="27"/>
        <v/>
      </c>
      <c r="M199">
        <f t="shared" si="28"/>
        <v>0</v>
      </c>
      <c r="N199" t="str">
        <f t="shared" si="29"/>
        <v/>
      </c>
      <c r="O199" t="str">
        <f t="shared" si="30"/>
        <v/>
      </c>
      <c r="P199" t="str">
        <f t="shared" si="31"/>
        <v/>
      </c>
    </row>
    <row r="200" spans="1:16" ht="15.75" thickBot="1">
      <c r="A200" s="4" t="s">
        <v>64</v>
      </c>
      <c r="B200" s="5" t="s">
        <v>174</v>
      </c>
      <c r="C200" s="6">
        <v>1.7</v>
      </c>
      <c r="D200" s="6">
        <v>25</v>
      </c>
      <c r="E200" s="7" t="s">
        <v>9</v>
      </c>
      <c r="F200" s="8">
        <v>2800</v>
      </c>
      <c r="G200" s="9">
        <f t="shared" si="24"/>
        <v>1647.0588235294117</v>
      </c>
      <c r="I200">
        <v>0</v>
      </c>
      <c r="J200" t="str">
        <f t="shared" si="25"/>
        <v/>
      </c>
      <c r="K200" t="str">
        <f t="shared" si="26"/>
        <v/>
      </c>
      <c r="L200" t="str">
        <f t="shared" si="27"/>
        <v/>
      </c>
      <c r="M200" t="str">
        <f t="shared" si="28"/>
        <v/>
      </c>
      <c r="N200">
        <f t="shared" si="29"/>
        <v>0</v>
      </c>
      <c r="O200" t="str">
        <f t="shared" si="30"/>
        <v/>
      </c>
      <c r="P200" t="str">
        <f t="shared" si="31"/>
        <v/>
      </c>
    </row>
    <row r="201" spans="1:16" ht="15.75" thickBot="1">
      <c r="A201" s="4" t="s">
        <v>50</v>
      </c>
      <c r="B201" s="5" t="s">
        <v>95</v>
      </c>
      <c r="C201" s="6">
        <v>2.1</v>
      </c>
      <c r="D201" s="6">
        <v>27</v>
      </c>
      <c r="E201" s="7" t="s">
        <v>39</v>
      </c>
      <c r="F201" s="8">
        <v>3500</v>
      </c>
      <c r="G201" s="9">
        <f t="shared" si="24"/>
        <v>1666.6666666666665</v>
      </c>
      <c r="I201">
        <v>0</v>
      </c>
      <c r="J201" t="str">
        <f t="shared" si="25"/>
        <v/>
      </c>
      <c r="K201" t="str">
        <f t="shared" si="26"/>
        <v/>
      </c>
      <c r="L201" t="str">
        <f t="shared" si="27"/>
        <v/>
      </c>
      <c r="M201" t="str">
        <f t="shared" si="28"/>
        <v/>
      </c>
      <c r="N201" t="str">
        <f t="shared" si="29"/>
        <v/>
      </c>
      <c r="O201" t="str">
        <f t="shared" si="30"/>
        <v/>
      </c>
      <c r="P201">
        <f t="shared" si="31"/>
        <v>0</v>
      </c>
    </row>
    <row r="202" spans="1:16" ht="15.75" thickBot="1">
      <c r="A202" s="4" t="s">
        <v>50</v>
      </c>
      <c r="B202" s="5" t="s">
        <v>82</v>
      </c>
      <c r="C202" s="6">
        <v>2.2000000000000002</v>
      </c>
      <c r="D202" s="6">
        <v>24</v>
      </c>
      <c r="E202" s="7" t="s">
        <v>39</v>
      </c>
      <c r="F202" s="8">
        <v>3700</v>
      </c>
      <c r="G202" s="9">
        <f t="shared" si="24"/>
        <v>1681.8181818181818</v>
      </c>
      <c r="I202">
        <v>0</v>
      </c>
      <c r="J202" t="str">
        <f t="shared" si="25"/>
        <v/>
      </c>
      <c r="K202" t="str">
        <f t="shared" si="26"/>
        <v/>
      </c>
      <c r="L202" t="str">
        <f t="shared" si="27"/>
        <v/>
      </c>
      <c r="M202" t="str">
        <f t="shared" si="28"/>
        <v/>
      </c>
      <c r="N202" t="str">
        <f t="shared" si="29"/>
        <v/>
      </c>
      <c r="O202" t="str">
        <f t="shared" si="30"/>
        <v/>
      </c>
      <c r="P202">
        <f t="shared" si="31"/>
        <v>0</v>
      </c>
    </row>
    <row r="203" spans="1:16" ht="15.75" thickBot="1">
      <c r="A203" s="4" t="s">
        <v>58</v>
      </c>
      <c r="B203" s="5" t="s">
        <v>281</v>
      </c>
      <c r="C203" s="6">
        <v>1.3</v>
      </c>
      <c r="D203" s="6">
        <v>7</v>
      </c>
      <c r="E203" s="4" t="s">
        <v>35</v>
      </c>
      <c r="F203" s="8">
        <v>2200</v>
      </c>
      <c r="G203" s="9">
        <f t="shared" si="24"/>
        <v>1692.3076923076922</v>
      </c>
      <c r="I203">
        <v>0</v>
      </c>
      <c r="J203" t="str">
        <f t="shared" si="25"/>
        <v/>
      </c>
      <c r="K203" t="str">
        <f t="shared" si="26"/>
        <v/>
      </c>
      <c r="L203">
        <f t="shared" si="27"/>
        <v>0</v>
      </c>
      <c r="M203" t="str">
        <f t="shared" si="28"/>
        <v/>
      </c>
      <c r="N203" t="str">
        <f t="shared" si="29"/>
        <v/>
      </c>
      <c r="O203" t="str">
        <f t="shared" si="30"/>
        <v/>
      </c>
      <c r="P203" t="str">
        <f t="shared" si="31"/>
        <v/>
      </c>
    </row>
    <row r="204" spans="1:16" ht="15.75" thickBot="1">
      <c r="A204" s="4" t="s">
        <v>83</v>
      </c>
      <c r="B204" s="5" t="s">
        <v>294</v>
      </c>
      <c r="C204" s="6">
        <v>1.3</v>
      </c>
      <c r="D204" s="6">
        <v>21</v>
      </c>
      <c r="E204" s="4" t="s">
        <v>17</v>
      </c>
      <c r="F204" s="8">
        <v>2200</v>
      </c>
      <c r="G204" s="9">
        <f t="shared" si="24"/>
        <v>1692.3076923076922</v>
      </c>
      <c r="I204">
        <v>0</v>
      </c>
      <c r="J204" t="str">
        <f t="shared" si="25"/>
        <v/>
      </c>
      <c r="K204" t="str">
        <f t="shared" si="26"/>
        <v/>
      </c>
      <c r="L204" t="str">
        <f t="shared" si="27"/>
        <v/>
      </c>
      <c r="M204" t="str">
        <f t="shared" si="28"/>
        <v/>
      </c>
      <c r="N204" t="str">
        <f t="shared" si="29"/>
        <v/>
      </c>
      <c r="O204">
        <f t="shared" si="30"/>
        <v>0</v>
      </c>
      <c r="P204" t="str">
        <f t="shared" si="31"/>
        <v/>
      </c>
    </row>
    <row r="205" spans="1:16" ht="15.75" thickBot="1">
      <c r="A205" s="4" t="s">
        <v>50</v>
      </c>
      <c r="B205" s="5" t="s">
        <v>338</v>
      </c>
      <c r="C205" s="6">
        <v>1.3</v>
      </c>
      <c r="D205" s="6">
        <v>8</v>
      </c>
      <c r="E205" s="7" t="s">
        <v>29</v>
      </c>
      <c r="F205" s="8">
        <v>2200</v>
      </c>
      <c r="G205" s="9">
        <f t="shared" si="24"/>
        <v>1692.3076923076922</v>
      </c>
      <c r="I205">
        <v>0</v>
      </c>
      <c r="J205" t="str">
        <f t="shared" si="25"/>
        <v/>
      </c>
      <c r="K205" t="str">
        <f t="shared" si="26"/>
        <v/>
      </c>
      <c r="L205" t="str">
        <f t="shared" si="27"/>
        <v/>
      </c>
      <c r="M205" t="str">
        <f t="shared" si="28"/>
        <v/>
      </c>
      <c r="N205" t="str">
        <f t="shared" si="29"/>
        <v/>
      </c>
      <c r="O205" t="str">
        <f t="shared" si="30"/>
        <v/>
      </c>
      <c r="P205">
        <f t="shared" si="31"/>
        <v>0</v>
      </c>
    </row>
    <row r="206" spans="1:16" ht="15.75" thickBot="1">
      <c r="A206" s="4" t="s">
        <v>50</v>
      </c>
      <c r="B206" s="5" t="s">
        <v>340</v>
      </c>
      <c r="C206" s="6">
        <v>1.3</v>
      </c>
      <c r="D206" s="6">
        <v>13</v>
      </c>
      <c r="E206" s="7" t="s">
        <v>49</v>
      </c>
      <c r="F206" s="8">
        <v>2200</v>
      </c>
      <c r="G206" s="9">
        <f t="shared" si="24"/>
        <v>1692.3076923076922</v>
      </c>
      <c r="I206">
        <v>0</v>
      </c>
      <c r="J206" t="str">
        <f t="shared" si="25"/>
        <v/>
      </c>
      <c r="K206" t="str">
        <f t="shared" si="26"/>
        <v/>
      </c>
      <c r="L206" t="str">
        <f t="shared" si="27"/>
        <v/>
      </c>
      <c r="M206" t="str">
        <f t="shared" si="28"/>
        <v/>
      </c>
      <c r="N206" t="str">
        <f t="shared" si="29"/>
        <v/>
      </c>
      <c r="O206" t="str">
        <f t="shared" si="30"/>
        <v/>
      </c>
      <c r="P206">
        <f t="shared" si="31"/>
        <v>0</v>
      </c>
    </row>
    <row r="207" spans="1:16" ht="15.75" thickBot="1">
      <c r="A207" s="4" t="s">
        <v>46</v>
      </c>
      <c r="B207" s="5" t="s">
        <v>350</v>
      </c>
      <c r="C207" s="6">
        <v>1.3</v>
      </c>
      <c r="D207" s="6">
        <v>7</v>
      </c>
      <c r="E207" s="7" t="s">
        <v>41</v>
      </c>
      <c r="F207" s="8">
        <v>2200</v>
      </c>
      <c r="G207" s="9">
        <f t="shared" si="24"/>
        <v>1692.3076923076922</v>
      </c>
      <c r="I207">
        <v>0</v>
      </c>
      <c r="J207" t="str">
        <f t="shared" si="25"/>
        <v/>
      </c>
      <c r="K207">
        <f t="shared" si="26"/>
        <v>0</v>
      </c>
      <c r="L207" t="str">
        <f t="shared" si="27"/>
        <v/>
      </c>
      <c r="M207" t="str">
        <f t="shared" si="28"/>
        <v/>
      </c>
      <c r="N207" t="str">
        <f t="shared" si="29"/>
        <v/>
      </c>
      <c r="O207" t="str">
        <f t="shared" si="30"/>
        <v/>
      </c>
      <c r="P207" t="str">
        <f t="shared" si="31"/>
        <v/>
      </c>
    </row>
    <row r="208" spans="1:16" ht="15.75" thickBot="1">
      <c r="A208" s="4" t="s">
        <v>64</v>
      </c>
      <c r="B208" s="5" t="s">
        <v>351</v>
      </c>
      <c r="C208" s="6">
        <v>1.3</v>
      </c>
      <c r="D208" s="6">
        <v>24</v>
      </c>
      <c r="E208" s="7" t="s">
        <v>31</v>
      </c>
      <c r="F208" s="8">
        <v>2200</v>
      </c>
      <c r="G208" s="9">
        <f t="shared" si="24"/>
        <v>1692.3076923076922</v>
      </c>
      <c r="I208">
        <v>0</v>
      </c>
      <c r="J208" t="str">
        <f t="shared" si="25"/>
        <v/>
      </c>
      <c r="K208" t="str">
        <f t="shared" si="26"/>
        <v/>
      </c>
      <c r="L208" t="str">
        <f t="shared" si="27"/>
        <v/>
      </c>
      <c r="M208" t="str">
        <f t="shared" si="28"/>
        <v/>
      </c>
      <c r="N208">
        <f t="shared" si="29"/>
        <v>0</v>
      </c>
      <c r="O208" t="str">
        <f t="shared" si="30"/>
        <v/>
      </c>
      <c r="P208" t="str">
        <f t="shared" si="31"/>
        <v/>
      </c>
    </row>
    <row r="209" spans="1:16" ht="15.75" thickBot="1">
      <c r="A209" s="4" t="s">
        <v>50</v>
      </c>
      <c r="B209" s="5" t="s">
        <v>355</v>
      </c>
      <c r="C209" s="6">
        <v>1.3</v>
      </c>
      <c r="D209" s="6">
        <v>20</v>
      </c>
      <c r="E209" s="7" t="s">
        <v>49</v>
      </c>
      <c r="F209" s="8">
        <v>2200</v>
      </c>
      <c r="G209" s="9">
        <f t="shared" si="24"/>
        <v>1692.3076923076922</v>
      </c>
      <c r="I209">
        <v>0</v>
      </c>
      <c r="J209" t="str">
        <f t="shared" si="25"/>
        <v/>
      </c>
      <c r="K209" t="str">
        <f t="shared" si="26"/>
        <v/>
      </c>
      <c r="L209" t="str">
        <f t="shared" si="27"/>
        <v/>
      </c>
      <c r="M209" t="str">
        <f t="shared" si="28"/>
        <v/>
      </c>
      <c r="N209" t="str">
        <f t="shared" si="29"/>
        <v/>
      </c>
      <c r="O209" t="str">
        <f t="shared" si="30"/>
        <v/>
      </c>
      <c r="P209">
        <f t="shared" si="31"/>
        <v>0</v>
      </c>
    </row>
    <row r="210" spans="1:16" ht="15.75" thickBot="1">
      <c r="A210" s="4" t="s">
        <v>46</v>
      </c>
      <c r="B210" s="5" t="s">
        <v>365</v>
      </c>
      <c r="C210" s="6">
        <v>1.3</v>
      </c>
      <c r="D210" s="6">
        <v>18</v>
      </c>
      <c r="E210" s="4" t="s">
        <v>25</v>
      </c>
      <c r="F210" s="8">
        <v>2200</v>
      </c>
      <c r="G210" s="9">
        <f t="shared" si="24"/>
        <v>1692.3076923076922</v>
      </c>
      <c r="I210">
        <v>0</v>
      </c>
      <c r="J210" t="str">
        <f t="shared" si="25"/>
        <v/>
      </c>
      <c r="K210">
        <f t="shared" si="26"/>
        <v>0</v>
      </c>
      <c r="L210" t="str">
        <f t="shared" si="27"/>
        <v/>
      </c>
      <c r="M210" t="str">
        <f t="shared" si="28"/>
        <v/>
      </c>
      <c r="N210" t="str">
        <f t="shared" si="29"/>
        <v/>
      </c>
      <c r="O210" t="str">
        <f t="shared" si="30"/>
        <v/>
      </c>
      <c r="P210" t="str">
        <f t="shared" si="31"/>
        <v/>
      </c>
    </row>
    <row r="211" spans="1:16" ht="15.75" thickBot="1">
      <c r="A211" s="4" t="s">
        <v>46</v>
      </c>
      <c r="B211" s="5" t="s">
        <v>368</v>
      </c>
      <c r="C211" s="6">
        <v>1.3</v>
      </c>
      <c r="D211" s="6">
        <v>19</v>
      </c>
      <c r="E211" s="4" t="s">
        <v>33</v>
      </c>
      <c r="F211" s="8">
        <v>2200</v>
      </c>
      <c r="G211" s="9">
        <f t="shared" si="24"/>
        <v>1692.3076923076922</v>
      </c>
      <c r="I211">
        <v>0</v>
      </c>
      <c r="J211" t="str">
        <f t="shared" si="25"/>
        <v/>
      </c>
      <c r="K211">
        <f t="shared" si="26"/>
        <v>0</v>
      </c>
      <c r="L211" t="str">
        <f t="shared" si="27"/>
        <v/>
      </c>
      <c r="M211" t="str">
        <f t="shared" si="28"/>
        <v/>
      </c>
      <c r="N211" t="str">
        <f t="shared" si="29"/>
        <v/>
      </c>
      <c r="O211" t="str">
        <f t="shared" si="30"/>
        <v/>
      </c>
      <c r="P211" t="str">
        <f t="shared" si="31"/>
        <v/>
      </c>
    </row>
    <row r="212" spans="1:16" ht="15.75" thickBot="1">
      <c r="A212" s="4" t="s">
        <v>55</v>
      </c>
      <c r="B212" s="5" t="s">
        <v>371</v>
      </c>
      <c r="C212" s="6">
        <v>1.3</v>
      </c>
      <c r="D212" s="6">
        <v>3</v>
      </c>
      <c r="E212" s="4" t="s">
        <v>25</v>
      </c>
      <c r="F212" s="8">
        <v>2200</v>
      </c>
      <c r="G212" s="9">
        <f t="shared" si="24"/>
        <v>1692.3076923076922</v>
      </c>
      <c r="I212">
        <v>0</v>
      </c>
      <c r="J212" t="str">
        <f t="shared" si="25"/>
        <v/>
      </c>
      <c r="K212" t="str">
        <f t="shared" si="26"/>
        <v/>
      </c>
      <c r="L212" t="str">
        <f t="shared" si="27"/>
        <v/>
      </c>
      <c r="M212">
        <f t="shared" si="28"/>
        <v>0</v>
      </c>
      <c r="N212" t="str">
        <f t="shared" si="29"/>
        <v/>
      </c>
      <c r="O212" t="str">
        <f t="shared" si="30"/>
        <v/>
      </c>
      <c r="P212" t="str">
        <f t="shared" si="31"/>
        <v/>
      </c>
    </row>
    <row r="213" spans="1:16" ht="15.75" thickBot="1">
      <c r="A213" s="4" t="s">
        <v>50</v>
      </c>
      <c r="B213" s="5" t="s">
        <v>61</v>
      </c>
      <c r="C213" s="6">
        <v>2.8</v>
      </c>
      <c r="D213" s="6">
        <v>24</v>
      </c>
      <c r="E213" s="4" t="s">
        <v>54</v>
      </c>
      <c r="F213" s="8">
        <v>4800</v>
      </c>
      <c r="G213" s="9">
        <f t="shared" si="24"/>
        <v>1714.2857142857144</v>
      </c>
      <c r="I213">
        <v>0</v>
      </c>
      <c r="J213" t="str">
        <f t="shared" si="25"/>
        <v/>
      </c>
      <c r="K213" t="str">
        <f t="shared" si="26"/>
        <v/>
      </c>
      <c r="L213" t="str">
        <f t="shared" si="27"/>
        <v/>
      </c>
      <c r="M213" t="str">
        <f t="shared" si="28"/>
        <v/>
      </c>
      <c r="N213" t="str">
        <f t="shared" si="29"/>
        <v/>
      </c>
      <c r="O213" t="str">
        <f t="shared" si="30"/>
        <v/>
      </c>
      <c r="P213">
        <f t="shared" si="31"/>
        <v>0</v>
      </c>
    </row>
    <row r="214" spans="1:16" ht="15.75" thickBot="1">
      <c r="A214" s="4" t="s">
        <v>58</v>
      </c>
      <c r="B214" s="5" t="s">
        <v>234</v>
      </c>
      <c r="C214" s="6">
        <v>1.4</v>
      </c>
      <c r="D214" s="6">
        <v>18</v>
      </c>
      <c r="E214" s="7" t="s">
        <v>9</v>
      </c>
      <c r="F214" s="8">
        <v>2400</v>
      </c>
      <c r="G214" s="9">
        <f t="shared" si="24"/>
        <v>1714.2857142857144</v>
      </c>
      <c r="I214">
        <v>0</v>
      </c>
      <c r="J214" t="str">
        <f t="shared" si="25"/>
        <v/>
      </c>
      <c r="K214" t="str">
        <f t="shared" si="26"/>
        <v/>
      </c>
      <c r="L214">
        <f t="shared" si="27"/>
        <v>0</v>
      </c>
      <c r="M214" t="str">
        <f t="shared" si="28"/>
        <v/>
      </c>
      <c r="N214" t="str">
        <f t="shared" si="29"/>
        <v/>
      </c>
      <c r="O214" t="str">
        <f t="shared" si="30"/>
        <v/>
      </c>
      <c r="P214" t="str">
        <f t="shared" si="31"/>
        <v/>
      </c>
    </row>
    <row r="215" spans="1:16" ht="15.75" thickBot="1">
      <c r="A215" s="4" t="s">
        <v>50</v>
      </c>
      <c r="B215" s="5" t="s">
        <v>63</v>
      </c>
      <c r="C215" s="6">
        <v>2.5</v>
      </c>
      <c r="D215" s="6">
        <v>31</v>
      </c>
      <c r="E215" s="4" t="s">
        <v>54</v>
      </c>
      <c r="F215" s="8">
        <v>4300</v>
      </c>
      <c r="G215" s="9">
        <f t="shared" si="24"/>
        <v>1720</v>
      </c>
      <c r="I215">
        <v>0</v>
      </c>
      <c r="J215" t="str">
        <f t="shared" si="25"/>
        <v/>
      </c>
      <c r="K215" t="str">
        <f t="shared" si="26"/>
        <v/>
      </c>
      <c r="L215" t="str">
        <f t="shared" si="27"/>
        <v/>
      </c>
      <c r="M215" t="str">
        <f t="shared" si="28"/>
        <v/>
      </c>
      <c r="N215" t="str">
        <f t="shared" si="29"/>
        <v/>
      </c>
      <c r="O215" t="str">
        <f t="shared" si="30"/>
        <v/>
      </c>
      <c r="P215">
        <f t="shared" si="31"/>
        <v>0</v>
      </c>
    </row>
    <row r="216" spans="1:16" ht="15.75" thickBot="1">
      <c r="A216" s="4" t="s">
        <v>50</v>
      </c>
      <c r="B216" s="5" t="s">
        <v>108</v>
      </c>
      <c r="C216" s="6">
        <v>1.9</v>
      </c>
      <c r="D216" s="6">
        <v>21</v>
      </c>
      <c r="E216" s="7" t="s">
        <v>39</v>
      </c>
      <c r="F216" s="8">
        <v>3300</v>
      </c>
      <c r="G216" s="9">
        <f t="shared" si="24"/>
        <v>1736.8421052631579</v>
      </c>
      <c r="I216">
        <v>0</v>
      </c>
      <c r="J216" t="str">
        <f t="shared" si="25"/>
        <v/>
      </c>
      <c r="K216" t="str">
        <f t="shared" si="26"/>
        <v/>
      </c>
      <c r="L216" t="str">
        <f t="shared" si="27"/>
        <v/>
      </c>
      <c r="M216" t="str">
        <f t="shared" si="28"/>
        <v/>
      </c>
      <c r="N216" t="str">
        <f t="shared" si="29"/>
        <v/>
      </c>
      <c r="O216" t="str">
        <f t="shared" si="30"/>
        <v/>
      </c>
      <c r="P216">
        <f t="shared" si="31"/>
        <v>0</v>
      </c>
    </row>
    <row r="217" spans="1:16" ht="15.75" thickBot="1">
      <c r="A217" s="4" t="s">
        <v>55</v>
      </c>
      <c r="B217" s="5" t="s">
        <v>142</v>
      </c>
      <c r="C217" s="6">
        <v>1.7</v>
      </c>
      <c r="D217" s="6">
        <v>16</v>
      </c>
      <c r="E217" s="4" t="s">
        <v>35</v>
      </c>
      <c r="F217" s="8">
        <v>3000</v>
      </c>
      <c r="G217" s="9">
        <f t="shared" si="24"/>
        <v>1764.7058823529412</v>
      </c>
      <c r="I217">
        <v>0</v>
      </c>
      <c r="J217" t="str">
        <f t="shared" si="25"/>
        <v/>
      </c>
      <c r="K217" t="str">
        <f t="shared" si="26"/>
        <v/>
      </c>
      <c r="L217" t="str">
        <f t="shared" si="27"/>
        <v/>
      </c>
      <c r="M217">
        <f t="shared" si="28"/>
        <v>0</v>
      </c>
      <c r="N217" t="str">
        <f t="shared" si="29"/>
        <v/>
      </c>
      <c r="O217" t="str">
        <f t="shared" si="30"/>
        <v/>
      </c>
      <c r="P217" t="str">
        <f t="shared" si="31"/>
        <v/>
      </c>
    </row>
    <row r="218" spans="1:16" ht="15.75" thickBot="1">
      <c r="A218" s="4" t="s">
        <v>50</v>
      </c>
      <c r="B218" s="5" t="s">
        <v>252</v>
      </c>
      <c r="C218" s="6">
        <v>1.3</v>
      </c>
      <c r="D218" s="6">
        <v>8</v>
      </c>
      <c r="E218" s="4" t="s">
        <v>35</v>
      </c>
      <c r="F218" s="8">
        <v>2300</v>
      </c>
      <c r="G218" s="9">
        <f t="shared" si="24"/>
        <v>1769.2307692307693</v>
      </c>
      <c r="I218">
        <v>0</v>
      </c>
      <c r="J218" t="str">
        <f t="shared" si="25"/>
        <v/>
      </c>
      <c r="K218" t="str">
        <f t="shared" si="26"/>
        <v/>
      </c>
      <c r="L218" t="str">
        <f t="shared" si="27"/>
        <v/>
      </c>
      <c r="M218" t="str">
        <f t="shared" si="28"/>
        <v/>
      </c>
      <c r="N218" t="str">
        <f t="shared" si="29"/>
        <v/>
      </c>
      <c r="O218" t="str">
        <f t="shared" si="30"/>
        <v/>
      </c>
      <c r="P218">
        <f t="shared" si="31"/>
        <v>0</v>
      </c>
    </row>
    <row r="219" spans="1:16" ht="15.75" thickBot="1">
      <c r="A219" s="4" t="s">
        <v>50</v>
      </c>
      <c r="B219" s="5" t="s">
        <v>253</v>
      </c>
      <c r="C219" s="6">
        <v>1.3</v>
      </c>
      <c r="D219" s="6">
        <v>12</v>
      </c>
      <c r="E219" s="4" t="s">
        <v>23</v>
      </c>
      <c r="F219" s="8">
        <v>2300</v>
      </c>
      <c r="G219" s="9">
        <f t="shared" si="24"/>
        <v>1769.2307692307693</v>
      </c>
      <c r="I219">
        <v>0</v>
      </c>
      <c r="J219" t="str">
        <f t="shared" si="25"/>
        <v/>
      </c>
      <c r="K219" t="str">
        <f t="shared" si="26"/>
        <v/>
      </c>
      <c r="L219" t="str">
        <f t="shared" si="27"/>
        <v/>
      </c>
      <c r="M219" t="str">
        <f t="shared" si="28"/>
        <v/>
      </c>
      <c r="N219" t="str">
        <f t="shared" si="29"/>
        <v/>
      </c>
      <c r="O219" t="str">
        <f t="shared" si="30"/>
        <v/>
      </c>
      <c r="P219">
        <f t="shared" si="31"/>
        <v>0</v>
      </c>
    </row>
    <row r="220" spans="1:16" ht="15.75" thickBot="1">
      <c r="A220" s="4" t="s">
        <v>50</v>
      </c>
      <c r="B220" s="5" t="s">
        <v>260</v>
      </c>
      <c r="C220" s="6">
        <v>1.3</v>
      </c>
      <c r="D220" s="6">
        <v>6</v>
      </c>
      <c r="E220" s="4" t="s">
        <v>17</v>
      </c>
      <c r="F220" s="8">
        <v>2300</v>
      </c>
      <c r="G220" s="9">
        <f t="shared" si="24"/>
        <v>1769.2307692307693</v>
      </c>
      <c r="I220">
        <v>0</v>
      </c>
      <c r="J220" t="str">
        <f t="shared" si="25"/>
        <v/>
      </c>
      <c r="K220" t="str">
        <f t="shared" si="26"/>
        <v/>
      </c>
      <c r="L220" t="str">
        <f t="shared" si="27"/>
        <v/>
      </c>
      <c r="M220" t="str">
        <f t="shared" si="28"/>
        <v/>
      </c>
      <c r="N220" t="str">
        <f t="shared" si="29"/>
        <v/>
      </c>
      <c r="O220" t="str">
        <f t="shared" si="30"/>
        <v/>
      </c>
      <c r="P220">
        <f t="shared" si="31"/>
        <v>0</v>
      </c>
    </row>
    <row r="221" spans="1:16" ht="15.75" thickBot="1">
      <c r="A221" s="4" t="s">
        <v>83</v>
      </c>
      <c r="B221" s="5" t="s">
        <v>263</v>
      </c>
      <c r="C221" s="6">
        <v>1.3</v>
      </c>
      <c r="D221" s="6">
        <v>16</v>
      </c>
      <c r="E221" s="7" t="s">
        <v>41</v>
      </c>
      <c r="F221" s="8">
        <v>2300</v>
      </c>
      <c r="G221" s="9">
        <f t="shared" si="24"/>
        <v>1769.2307692307693</v>
      </c>
      <c r="I221">
        <v>0</v>
      </c>
      <c r="J221" t="str">
        <f t="shared" si="25"/>
        <v/>
      </c>
      <c r="K221" t="str">
        <f t="shared" si="26"/>
        <v/>
      </c>
      <c r="L221" t="str">
        <f t="shared" si="27"/>
        <v/>
      </c>
      <c r="M221" t="str">
        <f t="shared" si="28"/>
        <v/>
      </c>
      <c r="N221" t="str">
        <f t="shared" si="29"/>
        <v/>
      </c>
      <c r="O221">
        <f t="shared" si="30"/>
        <v>0</v>
      </c>
      <c r="P221" t="str">
        <f t="shared" si="31"/>
        <v/>
      </c>
    </row>
    <row r="222" spans="1:16" ht="15.75" thickBot="1">
      <c r="A222" s="4" t="s">
        <v>50</v>
      </c>
      <c r="B222" s="5" t="s">
        <v>220</v>
      </c>
      <c r="C222" s="6">
        <v>1.4</v>
      </c>
      <c r="D222" s="6">
        <v>22</v>
      </c>
      <c r="E222" s="7" t="s">
        <v>21</v>
      </c>
      <c r="F222" s="8">
        <v>2500</v>
      </c>
      <c r="G222" s="9">
        <f t="shared" si="24"/>
        <v>1785.7142857142858</v>
      </c>
      <c r="I222">
        <v>0</v>
      </c>
      <c r="J222" t="str">
        <f t="shared" si="25"/>
        <v/>
      </c>
      <c r="K222" t="str">
        <f t="shared" si="26"/>
        <v/>
      </c>
      <c r="L222" t="str">
        <f t="shared" si="27"/>
        <v/>
      </c>
      <c r="M222" t="str">
        <f t="shared" si="28"/>
        <v/>
      </c>
      <c r="N222" t="str">
        <f t="shared" si="29"/>
        <v/>
      </c>
      <c r="O222" t="str">
        <f t="shared" si="30"/>
        <v/>
      </c>
      <c r="P222">
        <f t="shared" si="31"/>
        <v>0</v>
      </c>
    </row>
    <row r="223" spans="1:16" ht="15.75" thickBot="1">
      <c r="A223" s="4" t="s">
        <v>50</v>
      </c>
      <c r="B223" s="5" t="s">
        <v>155</v>
      </c>
      <c r="C223" s="6">
        <v>1.6</v>
      </c>
      <c r="D223" s="6">
        <v>24</v>
      </c>
      <c r="E223" s="4" t="s">
        <v>17</v>
      </c>
      <c r="F223" s="8">
        <v>2900</v>
      </c>
      <c r="G223" s="9">
        <f t="shared" si="24"/>
        <v>1812.5</v>
      </c>
      <c r="I223">
        <v>0</v>
      </c>
      <c r="J223" t="str">
        <f t="shared" si="25"/>
        <v/>
      </c>
      <c r="K223" t="str">
        <f t="shared" si="26"/>
        <v/>
      </c>
      <c r="L223" t="str">
        <f t="shared" si="27"/>
        <v/>
      </c>
      <c r="M223" t="str">
        <f t="shared" si="28"/>
        <v/>
      </c>
      <c r="N223" t="str">
        <f t="shared" si="29"/>
        <v/>
      </c>
      <c r="O223" t="str">
        <f t="shared" si="30"/>
        <v/>
      </c>
      <c r="P223">
        <f t="shared" si="31"/>
        <v>0</v>
      </c>
    </row>
    <row r="224" spans="1:16" ht="15.75" thickBot="1">
      <c r="A224" s="4" t="s">
        <v>50</v>
      </c>
      <c r="B224" s="5" t="s">
        <v>287</v>
      </c>
      <c r="C224" s="6">
        <v>1.2</v>
      </c>
      <c r="D224" s="6">
        <v>24</v>
      </c>
      <c r="E224" s="4" t="s">
        <v>27</v>
      </c>
      <c r="F224" s="8">
        <v>2200</v>
      </c>
      <c r="G224" s="9">
        <f t="shared" si="24"/>
        <v>1833.3333333333335</v>
      </c>
      <c r="I224">
        <v>0</v>
      </c>
      <c r="J224" t="str">
        <f t="shared" si="25"/>
        <v/>
      </c>
      <c r="K224" t="str">
        <f t="shared" si="26"/>
        <v/>
      </c>
      <c r="L224" t="str">
        <f t="shared" si="27"/>
        <v/>
      </c>
      <c r="M224" t="str">
        <f t="shared" si="28"/>
        <v/>
      </c>
      <c r="N224" t="str">
        <f t="shared" si="29"/>
        <v/>
      </c>
      <c r="O224" t="str">
        <f t="shared" si="30"/>
        <v/>
      </c>
      <c r="P224">
        <f t="shared" si="31"/>
        <v>0</v>
      </c>
    </row>
    <row r="225" spans="1:16" ht="15.75" thickBot="1">
      <c r="A225" s="4" t="s">
        <v>64</v>
      </c>
      <c r="B225" s="5" t="s">
        <v>298</v>
      </c>
      <c r="C225" s="6">
        <v>1.2</v>
      </c>
      <c r="D225" s="6">
        <v>11</v>
      </c>
      <c r="E225" s="4" t="s">
        <v>35</v>
      </c>
      <c r="F225" s="8">
        <v>2200</v>
      </c>
      <c r="G225" s="9">
        <f t="shared" si="24"/>
        <v>1833.3333333333335</v>
      </c>
      <c r="I225">
        <v>0</v>
      </c>
      <c r="J225" t="str">
        <f t="shared" si="25"/>
        <v/>
      </c>
      <c r="K225" t="str">
        <f t="shared" si="26"/>
        <v/>
      </c>
      <c r="L225" t="str">
        <f t="shared" si="27"/>
        <v/>
      </c>
      <c r="M225" t="str">
        <f t="shared" si="28"/>
        <v/>
      </c>
      <c r="N225">
        <f t="shared" si="29"/>
        <v>0</v>
      </c>
      <c r="O225" t="str">
        <f t="shared" si="30"/>
        <v/>
      </c>
      <c r="P225" t="str">
        <f t="shared" si="31"/>
        <v/>
      </c>
    </row>
    <row r="226" spans="1:16" ht="15.75" thickBot="1">
      <c r="A226" s="4" t="s">
        <v>83</v>
      </c>
      <c r="B226" s="5" t="s">
        <v>304</v>
      </c>
      <c r="C226" s="6">
        <v>1.2</v>
      </c>
      <c r="D226" s="6">
        <v>6</v>
      </c>
      <c r="E226" s="7" t="s">
        <v>19</v>
      </c>
      <c r="F226" s="8">
        <v>2200</v>
      </c>
      <c r="G226" s="9">
        <f t="shared" si="24"/>
        <v>1833.3333333333335</v>
      </c>
      <c r="I226">
        <v>0</v>
      </c>
      <c r="J226" t="str">
        <f t="shared" si="25"/>
        <v/>
      </c>
      <c r="K226" t="str">
        <f t="shared" si="26"/>
        <v/>
      </c>
      <c r="L226" t="str">
        <f t="shared" si="27"/>
        <v/>
      </c>
      <c r="M226" t="str">
        <f t="shared" si="28"/>
        <v/>
      </c>
      <c r="N226" t="str">
        <f t="shared" si="29"/>
        <v/>
      </c>
      <c r="O226">
        <f t="shared" si="30"/>
        <v>0</v>
      </c>
      <c r="P226" t="str">
        <f t="shared" si="31"/>
        <v/>
      </c>
    </row>
    <row r="227" spans="1:16" ht="15.75" thickBot="1">
      <c r="A227" s="4" t="s">
        <v>58</v>
      </c>
      <c r="B227" s="5" t="s">
        <v>346</v>
      </c>
      <c r="C227" s="6">
        <v>1.2</v>
      </c>
      <c r="D227" s="6">
        <v>23</v>
      </c>
      <c r="E227" s="4" t="s">
        <v>27</v>
      </c>
      <c r="F227" s="8">
        <v>2200</v>
      </c>
      <c r="G227" s="9">
        <f t="shared" si="24"/>
        <v>1833.3333333333335</v>
      </c>
      <c r="I227">
        <v>0</v>
      </c>
      <c r="J227" t="str">
        <f t="shared" si="25"/>
        <v/>
      </c>
      <c r="K227" t="str">
        <f t="shared" si="26"/>
        <v/>
      </c>
      <c r="L227">
        <f t="shared" si="27"/>
        <v>0</v>
      </c>
      <c r="M227" t="str">
        <f t="shared" si="28"/>
        <v/>
      </c>
      <c r="N227" t="str">
        <f t="shared" si="29"/>
        <v/>
      </c>
      <c r="O227" t="str">
        <f t="shared" si="30"/>
        <v/>
      </c>
      <c r="P227" t="str">
        <f t="shared" si="31"/>
        <v/>
      </c>
    </row>
    <row r="228" spans="1:16" ht="15.75" thickBot="1">
      <c r="A228" s="4" t="s">
        <v>50</v>
      </c>
      <c r="B228" s="5" t="s">
        <v>231</v>
      </c>
      <c r="C228" s="6">
        <v>1.3</v>
      </c>
      <c r="D228" s="6">
        <v>15</v>
      </c>
      <c r="E228" s="7" t="s">
        <v>7</v>
      </c>
      <c r="F228" s="8">
        <v>2400</v>
      </c>
      <c r="G228" s="9">
        <f t="shared" si="24"/>
        <v>1846.1538461538462</v>
      </c>
      <c r="I228">
        <v>0</v>
      </c>
      <c r="J228" t="str">
        <f t="shared" si="25"/>
        <v/>
      </c>
      <c r="K228" t="str">
        <f t="shared" si="26"/>
        <v/>
      </c>
      <c r="L228" t="str">
        <f t="shared" si="27"/>
        <v/>
      </c>
      <c r="M228" t="str">
        <f t="shared" si="28"/>
        <v/>
      </c>
      <c r="N228" t="str">
        <f t="shared" si="29"/>
        <v/>
      </c>
      <c r="O228" t="str">
        <f t="shared" si="30"/>
        <v/>
      </c>
      <c r="P228">
        <f t="shared" si="31"/>
        <v>0</v>
      </c>
    </row>
    <row r="229" spans="1:16" ht="15.75" thickBot="1">
      <c r="A229" s="4" t="s">
        <v>64</v>
      </c>
      <c r="B229" s="5" t="s">
        <v>233</v>
      </c>
      <c r="C229" s="6">
        <v>1.3</v>
      </c>
      <c r="D229" s="6">
        <v>18</v>
      </c>
      <c r="E229" s="7" t="s">
        <v>7</v>
      </c>
      <c r="F229" s="8">
        <v>2400</v>
      </c>
      <c r="G229" s="9">
        <f t="shared" si="24"/>
        <v>1846.1538461538462</v>
      </c>
      <c r="I229">
        <v>0</v>
      </c>
      <c r="J229" t="str">
        <f t="shared" si="25"/>
        <v/>
      </c>
      <c r="K229" t="str">
        <f t="shared" si="26"/>
        <v/>
      </c>
      <c r="L229" t="str">
        <f t="shared" si="27"/>
        <v/>
      </c>
      <c r="M229" t="str">
        <f t="shared" si="28"/>
        <v/>
      </c>
      <c r="N229">
        <f t="shared" si="29"/>
        <v>0</v>
      </c>
      <c r="O229" t="str">
        <f t="shared" si="30"/>
        <v/>
      </c>
      <c r="P229" t="str">
        <f t="shared" si="31"/>
        <v/>
      </c>
    </row>
    <row r="230" spans="1:16" ht="15.75" thickBot="1">
      <c r="A230" s="4" t="s">
        <v>50</v>
      </c>
      <c r="B230" s="5" t="s">
        <v>85</v>
      </c>
      <c r="C230" s="6">
        <v>2</v>
      </c>
      <c r="D230" s="6">
        <v>23</v>
      </c>
      <c r="E230" s="4" t="s">
        <v>43</v>
      </c>
      <c r="F230" s="8">
        <v>3700</v>
      </c>
      <c r="G230" s="9">
        <f t="shared" si="24"/>
        <v>1850</v>
      </c>
      <c r="I230">
        <v>0</v>
      </c>
      <c r="J230" t="str">
        <f t="shared" si="25"/>
        <v/>
      </c>
      <c r="K230" t="str">
        <f t="shared" si="26"/>
        <v/>
      </c>
      <c r="L230" t="str">
        <f t="shared" si="27"/>
        <v/>
      </c>
      <c r="M230" t="str">
        <f t="shared" si="28"/>
        <v/>
      </c>
      <c r="N230" t="str">
        <f t="shared" si="29"/>
        <v/>
      </c>
      <c r="O230" t="str">
        <f t="shared" si="30"/>
        <v/>
      </c>
      <c r="P230">
        <f t="shared" si="31"/>
        <v>0</v>
      </c>
    </row>
    <row r="231" spans="1:16" ht="15.75" thickBot="1">
      <c r="A231" s="4" t="s">
        <v>55</v>
      </c>
      <c r="B231" s="5" t="s">
        <v>175</v>
      </c>
      <c r="C231" s="6">
        <v>1.5</v>
      </c>
      <c r="D231" s="6">
        <v>23</v>
      </c>
      <c r="E231" s="7" t="s">
        <v>39</v>
      </c>
      <c r="F231" s="8">
        <v>2800</v>
      </c>
      <c r="G231" s="9">
        <f t="shared" si="24"/>
        <v>1866.6666666666667</v>
      </c>
      <c r="I231">
        <v>0</v>
      </c>
      <c r="J231" t="str">
        <f t="shared" si="25"/>
        <v/>
      </c>
      <c r="K231" t="str">
        <f t="shared" si="26"/>
        <v/>
      </c>
      <c r="L231" t="str">
        <f t="shared" si="27"/>
        <v/>
      </c>
      <c r="M231">
        <f t="shared" si="28"/>
        <v>0</v>
      </c>
      <c r="N231" t="str">
        <f t="shared" si="29"/>
        <v/>
      </c>
      <c r="O231" t="str">
        <f t="shared" si="30"/>
        <v/>
      </c>
      <c r="P231" t="str">
        <f t="shared" si="31"/>
        <v/>
      </c>
    </row>
    <row r="232" spans="1:16" ht="15.75" thickBot="1">
      <c r="A232" s="4" t="s">
        <v>50</v>
      </c>
      <c r="B232" s="5" t="s">
        <v>248</v>
      </c>
      <c r="C232" s="6">
        <v>1.2</v>
      </c>
      <c r="D232" s="6">
        <v>17</v>
      </c>
      <c r="E232" s="7" t="s">
        <v>49</v>
      </c>
      <c r="F232" s="8">
        <v>2300</v>
      </c>
      <c r="G232" s="9">
        <f t="shared" si="24"/>
        <v>1916.6666666666667</v>
      </c>
      <c r="I232">
        <v>0</v>
      </c>
      <c r="J232" t="str">
        <f t="shared" si="25"/>
        <v/>
      </c>
      <c r="K232" t="str">
        <f t="shared" si="26"/>
        <v/>
      </c>
      <c r="L232" t="str">
        <f t="shared" si="27"/>
        <v/>
      </c>
      <c r="M232" t="str">
        <f t="shared" si="28"/>
        <v/>
      </c>
      <c r="N232" t="str">
        <f t="shared" si="29"/>
        <v/>
      </c>
      <c r="O232" t="str">
        <f t="shared" si="30"/>
        <v/>
      </c>
      <c r="P232">
        <f t="shared" si="31"/>
        <v>0</v>
      </c>
    </row>
    <row r="233" spans="1:16" ht="15.75" thickBot="1">
      <c r="A233" s="4" t="s">
        <v>50</v>
      </c>
      <c r="B233" s="5" t="s">
        <v>262</v>
      </c>
      <c r="C233" s="6">
        <v>1.2</v>
      </c>
      <c r="D233" s="6">
        <v>127</v>
      </c>
      <c r="E233" s="4" t="s">
        <v>23</v>
      </c>
      <c r="F233" s="8">
        <v>2300</v>
      </c>
      <c r="G233" s="9">
        <f t="shared" si="24"/>
        <v>1916.6666666666667</v>
      </c>
      <c r="I233">
        <v>0</v>
      </c>
      <c r="J233" t="str">
        <f t="shared" si="25"/>
        <v/>
      </c>
      <c r="K233" t="str">
        <f t="shared" si="26"/>
        <v/>
      </c>
      <c r="L233" t="str">
        <f t="shared" si="27"/>
        <v/>
      </c>
      <c r="M233" t="str">
        <f t="shared" si="28"/>
        <v/>
      </c>
      <c r="N233" t="str">
        <f t="shared" si="29"/>
        <v/>
      </c>
      <c r="O233" t="str">
        <f t="shared" si="30"/>
        <v/>
      </c>
      <c r="P233">
        <f t="shared" si="31"/>
        <v>0</v>
      </c>
    </row>
    <row r="234" spans="1:16" ht="15.75" thickBot="1">
      <c r="A234" s="4" t="s">
        <v>50</v>
      </c>
      <c r="B234" s="5" t="s">
        <v>223</v>
      </c>
      <c r="C234" s="6">
        <v>1.3</v>
      </c>
      <c r="D234" s="6">
        <v>24</v>
      </c>
      <c r="E234" s="4" t="s">
        <v>43</v>
      </c>
      <c r="F234" s="8">
        <v>2500</v>
      </c>
      <c r="G234" s="9">
        <f t="shared" si="24"/>
        <v>1923.0769230769231</v>
      </c>
      <c r="I234">
        <v>0</v>
      </c>
      <c r="J234" t="str">
        <f t="shared" si="25"/>
        <v/>
      </c>
      <c r="K234" t="str">
        <f t="shared" si="26"/>
        <v/>
      </c>
      <c r="L234" t="str">
        <f t="shared" si="27"/>
        <v/>
      </c>
      <c r="M234" t="str">
        <f t="shared" si="28"/>
        <v/>
      </c>
      <c r="N234" t="str">
        <f t="shared" si="29"/>
        <v/>
      </c>
      <c r="O234" t="str">
        <f t="shared" si="30"/>
        <v/>
      </c>
      <c r="P234">
        <f t="shared" si="31"/>
        <v>0</v>
      </c>
    </row>
    <row r="235" spans="1:16" ht="15.75" thickBot="1">
      <c r="A235" s="4" t="s">
        <v>46</v>
      </c>
      <c r="B235" s="5" t="s">
        <v>192</v>
      </c>
      <c r="C235" s="6">
        <v>1.4</v>
      </c>
      <c r="D235" s="6">
        <v>24</v>
      </c>
      <c r="E235" s="7" t="s">
        <v>9</v>
      </c>
      <c r="F235" s="8">
        <v>2700</v>
      </c>
      <c r="G235" s="9">
        <f t="shared" si="24"/>
        <v>1928.5714285714287</v>
      </c>
      <c r="I235">
        <v>0</v>
      </c>
      <c r="J235" t="str">
        <f t="shared" si="25"/>
        <v/>
      </c>
      <c r="K235">
        <f t="shared" si="26"/>
        <v>0</v>
      </c>
      <c r="L235" t="str">
        <f t="shared" si="27"/>
        <v/>
      </c>
      <c r="M235" t="str">
        <f t="shared" si="28"/>
        <v/>
      </c>
      <c r="N235" t="str">
        <f t="shared" si="29"/>
        <v/>
      </c>
      <c r="O235" t="str">
        <f t="shared" si="30"/>
        <v/>
      </c>
      <c r="P235" t="str">
        <f t="shared" si="31"/>
        <v/>
      </c>
    </row>
    <row r="236" spans="1:16" ht="15.75" thickBot="1">
      <c r="A236" s="4" t="s">
        <v>64</v>
      </c>
      <c r="B236" s="5" t="s">
        <v>153</v>
      </c>
      <c r="C236" s="6">
        <v>1.5</v>
      </c>
      <c r="D236" s="6">
        <v>24</v>
      </c>
      <c r="E236" s="7" t="s">
        <v>49</v>
      </c>
      <c r="F236" s="8">
        <v>2900</v>
      </c>
      <c r="G236" s="9">
        <f t="shared" si="24"/>
        <v>1933.3333333333333</v>
      </c>
      <c r="I236">
        <v>0</v>
      </c>
      <c r="J236" t="str">
        <f t="shared" si="25"/>
        <v/>
      </c>
      <c r="K236" t="str">
        <f t="shared" si="26"/>
        <v/>
      </c>
      <c r="L236" t="str">
        <f t="shared" si="27"/>
        <v/>
      </c>
      <c r="M236" t="str">
        <f t="shared" si="28"/>
        <v/>
      </c>
      <c r="N236">
        <f t="shared" si="29"/>
        <v>0</v>
      </c>
      <c r="O236" t="str">
        <f t="shared" si="30"/>
        <v/>
      </c>
      <c r="P236" t="str">
        <f t="shared" si="31"/>
        <v/>
      </c>
    </row>
    <row r="237" spans="1:16" ht="15.75" thickBot="1">
      <c r="A237" s="4" t="s">
        <v>83</v>
      </c>
      <c r="B237" s="5" t="s">
        <v>97</v>
      </c>
      <c r="C237" s="6">
        <v>1.8</v>
      </c>
      <c r="D237" s="6">
        <v>28</v>
      </c>
      <c r="E237" s="4" t="s">
        <v>11</v>
      </c>
      <c r="F237" s="8">
        <v>3500</v>
      </c>
      <c r="G237" s="9">
        <f t="shared" si="24"/>
        <v>1944.4444444444443</v>
      </c>
      <c r="I237">
        <v>0</v>
      </c>
      <c r="J237" t="str">
        <f t="shared" si="25"/>
        <v/>
      </c>
      <c r="K237" t="str">
        <f t="shared" si="26"/>
        <v/>
      </c>
      <c r="L237" t="str">
        <f t="shared" si="27"/>
        <v/>
      </c>
      <c r="M237" t="str">
        <f t="shared" si="28"/>
        <v/>
      </c>
      <c r="N237" t="str">
        <f t="shared" si="29"/>
        <v/>
      </c>
      <c r="O237">
        <f t="shared" si="30"/>
        <v>0</v>
      </c>
      <c r="P237" t="str">
        <f t="shared" si="31"/>
        <v/>
      </c>
    </row>
    <row r="238" spans="1:16" ht="15.75" thickBot="1">
      <c r="A238" s="4" t="s">
        <v>50</v>
      </c>
      <c r="B238" s="5" t="s">
        <v>71</v>
      </c>
      <c r="C238" s="6">
        <v>2.1</v>
      </c>
      <c r="D238" s="6">
        <v>22</v>
      </c>
      <c r="E238" s="7" t="s">
        <v>39</v>
      </c>
      <c r="F238" s="8">
        <v>4100</v>
      </c>
      <c r="G238" s="9">
        <f t="shared" si="24"/>
        <v>1952.3809523809523</v>
      </c>
      <c r="I238">
        <v>0</v>
      </c>
      <c r="J238" t="str">
        <f t="shared" si="25"/>
        <v/>
      </c>
      <c r="K238" t="str">
        <f t="shared" si="26"/>
        <v/>
      </c>
      <c r="L238" t="str">
        <f t="shared" si="27"/>
        <v/>
      </c>
      <c r="M238" t="str">
        <f t="shared" si="28"/>
        <v/>
      </c>
      <c r="N238" t="str">
        <f t="shared" si="29"/>
        <v/>
      </c>
      <c r="O238" t="str">
        <f t="shared" si="30"/>
        <v/>
      </c>
      <c r="P238">
        <f t="shared" si="31"/>
        <v>0</v>
      </c>
    </row>
    <row r="239" spans="1:16" ht="15.75" thickBot="1">
      <c r="A239" s="4" t="s">
        <v>55</v>
      </c>
      <c r="B239" s="5" t="s">
        <v>271</v>
      </c>
      <c r="C239" s="6">
        <v>1.1000000000000001</v>
      </c>
      <c r="D239" s="6">
        <v>15</v>
      </c>
      <c r="E239" s="7" t="s">
        <v>45</v>
      </c>
      <c r="F239" s="8">
        <v>2200</v>
      </c>
      <c r="G239" s="9">
        <f t="shared" si="24"/>
        <v>1999.9999999999998</v>
      </c>
      <c r="I239">
        <v>0</v>
      </c>
      <c r="J239" t="str">
        <f t="shared" si="25"/>
        <v/>
      </c>
      <c r="K239" t="str">
        <f t="shared" si="26"/>
        <v/>
      </c>
      <c r="L239" t="str">
        <f t="shared" si="27"/>
        <v/>
      </c>
      <c r="M239">
        <f t="shared" si="28"/>
        <v>0</v>
      </c>
      <c r="N239" t="str">
        <f t="shared" si="29"/>
        <v/>
      </c>
      <c r="O239" t="str">
        <f t="shared" si="30"/>
        <v/>
      </c>
      <c r="P239" t="str">
        <f t="shared" si="31"/>
        <v/>
      </c>
    </row>
    <row r="240" spans="1:16" ht="15.75" thickBot="1">
      <c r="A240" s="4" t="s">
        <v>64</v>
      </c>
      <c r="B240" s="5" t="s">
        <v>295</v>
      </c>
      <c r="C240" s="6">
        <v>1.1000000000000001</v>
      </c>
      <c r="D240" s="6">
        <v>24</v>
      </c>
      <c r="E240" s="4" t="s">
        <v>27</v>
      </c>
      <c r="F240" s="8">
        <v>2200</v>
      </c>
      <c r="G240" s="9">
        <f t="shared" si="24"/>
        <v>1999.9999999999998</v>
      </c>
      <c r="I240">
        <v>0</v>
      </c>
      <c r="J240" t="str">
        <f t="shared" si="25"/>
        <v/>
      </c>
      <c r="K240" t="str">
        <f t="shared" si="26"/>
        <v/>
      </c>
      <c r="L240" t="str">
        <f t="shared" si="27"/>
        <v/>
      </c>
      <c r="M240" t="str">
        <f t="shared" si="28"/>
        <v/>
      </c>
      <c r="N240">
        <f t="shared" si="29"/>
        <v>0</v>
      </c>
      <c r="O240" t="str">
        <f t="shared" si="30"/>
        <v/>
      </c>
      <c r="P240" t="str">
        <f t="shared" si="31"/>
        <v/>
      </c>
    </row>
    <row r="241" spans="1:16" ht="15.75" thickBot="1">
      <c r="A241" s="4" t="s">
        <v>55</v>
      </c>
      <c r="B241" s="5" t="s">
        <v>319</v>
      </c>
      <c r="C241" s="6">
        <v>1.1000000000000001</v>
      </c>
      <c r="D241" s="6">
        <v>18</v>
      </c>
      <c r="E241" s="4" t="s">
        <v>11</v>
      </c>
      <c r="F241" s="8">
        <v>2200</v>
      </c>
      <c r="G241" s="9">
        <f t="shared" si="24"/>
        <v>1999.9999999999998</v>
      </c>
      <c r="I241">
        <v>0</v>
      </c>
      <c r="J241" t="str">
        <f t="shared" si="25"/>
        <v/>
      </c>
      <c r="K241" t="str">
        <f t="shared" si="26"/>
        <v/>
      </c>
      <c r="L241" t="str">
        <f t="shared" si="27"/>
        <v/>
      </c>
      <c r="M241">
        <f t="shared" si="28"/>
        <v>0</v>
      </c>
      <c r="N241" t="str">
        <f t="shared" si="29"/>
        <v/>
      </c>
      <c r="O241" t="str">
        <f t="shared" si="30"/>
        <v/>
      </c>
      <c r="P241" t="str">
        <f t="shared" si="31"/>
        <v/>
      </c>
    </row>
    <row r="242" spans="1:16" ht="15.75" thickBot="1">
      <c r="A242" s="4" t="s">
        <v>55</v>
      </c>
      <c r="B242" s="5" t="s">
        <v>325</v>
      </c>
      <c r="C242" s="6">
        <v>1.1000000000000001</v>
      </c>
      <c r="D242" s="6">
        <v>22</v>
      </c>
      <c r="E242" s="7" t="s">
        <v>45</v>
      </c>
      <c r="F242" s="8">
        <v>2200</v>
      </c>
      <c r="G242" s="9">
        <f t="shared" si="24"/>
        <v>1999.9999999999998</v>
      </c>
      <c r="I242">
        <v>0</v>
      </c>
      <c r="J242" t="str">
        <f t="shared" si="25"/>
        <v/>
      </c>
      <c r="K242" t="str">
        <f t="shared" si="26"/>
        <v/>
      </c>
      <c r="L242" t="str">
        <f t="shared" si="27"/>
        <v/>
      </c>
      <c r="M242">
        <f t="shared" si="28"/>
        <v>0</v>
      </c>
      <c r="N242" t="str">
        <f t="shared" si="29"/>
        <v/>
      </c>
      <c r="O242" t="str">
        <f t="shared" si="30"/>
        <v/>
      </c>
      <c r="P242" t="str">
        <f t="shared" si="31"/>
        <v/>
      </c>
    </row>
    <row r="243" spans="1:16" ht="15.75" thickBot="1">
      <c r="A243" s="4" t="s">
        <v>55</v>
      </c>
      <c r="B243" s="5" t="s">
        <v>348</v>
      </c>
      <c r="C243" s="6">
        <v>1.1000000000000001</v>
      </c>
      <c r="D243" s="6">
        <v>5</v>
      </c>
      <c r="E243" s="7" t="s">
        <v>21</v>
      </c>
      <c r="F243" s="8">
        <v>2200</v>
      </c>
      <c r="G243" s="9">
        <f t="shared" si="24"/>
        <v>1999.9999999999998</v>
      </c>
      <c r="I243">
        <v>0</v>
      </c>
      <c r="J243" t="str">
        <f t="shared" si="25"/>
        <v/>
      </c>
      <c r="K243" t="str">
        <f t="shared" si="26"/>
        <v/>
      </c>
      <c r="L243" t="str">
        <f t="shared" si="27"/>
        <v/>
      </c>
      <c r="M243">
        <f t="shared" si="28"/>
        <v>0</v>
      </c>
      <c r="N243" t="str">
        <f t="shared" si="29"/>
        <v/>
      </c>
      <c r="O243" t="str">
        <f t="shared" si="30"/>
        <v/>
      </c>
      <c r="P243" t="str">
        <f t="shared" si="31"/>
        <v/>
      </c>
    </row>
    <row r="244" spans="1:16" ht="15.75" thickBot="1">
      <c r="A244" s="4" t="s">
        <v>58</v>
      </c>
      <c r="B244" s="5" t="s">
        <v>369</v>
      </c>
      <c r="C244" s="6">
        <v>1.1000000000000001</v>
      </c>
      <c r="D244" s="6">
        <v>23</v>
      </c>
      <c r="E244" s="7" t="s">
        <v>37</v>
      </c>
      <c r="F244" s="8">
        <v>2200</v>
      </c>
      <c r="G244" s="9">
        <f t="shared" si="24"/>
        <v>1999.9999999999998</v>
      </c>
      <c r="I244">
        <v>0</v>
      </c>
      <c r="J244" t="str">
        <f t="shared" si="25"/>
        <v/>
      </c>
      <c r="K244" t="str">
        <f t="shared" si="26"/>
        <v/>
      </c>
      <c r="L244">
        <f t="shared" si="27"/>
        <v>0</v>
      </c>
      <c r="M244" t="str">
        <f t="shared" si="28"/>
        <v/>
      </c>
      <c r="N244" t="str">
        <f t="shared" si="29"/>
        <v/>
      </c>
      <c r="O244" t="str">
        <f t="shared" si="30"/>
        <v/>
      </c>
      <c r="P244" t="str">
        <f t="shared" si="31"/>
        <v/>
      </c>
    </row>
    <row r="245" spans="1:16" ht="15.75" thickBot="1">
      <c r="A245" s="4" t="s">
        <v>50</v>
      </c>
      <c r="B245" s="5" t="s">
        <v>372</v>
      </c>
      <c r="C245" s="6">
        <v>1.1000000000000001</v>
      </c>
      <c r="D245" s="6">
        <v>22</v>
      </c>
      <c r="E245" s="7" t="s">
        <v>9</v>
      </c>
      <c r="F245" s="8">
        <v>2200</v>
      </c>
      <c r="G245" s="9">
        <f t="shared" si="24"/>
        <v>1999.9999999999998</v>
      </c>
      <c r="I245">
        <v>0</v>
      </c>
      <c r="J245" t="str">
        <f t="shared" si="25"/>
        <v/>
      </c>
      <c r="K245" t="str">
        <f t="shared" si="26"/>
        <v/>
      </c>
      <c r="L245" t="str">
        <f t="shared" si="27"/>
        <v/>
      </c>
      <c r="M245" t="str">
        <f t="shared" si="28"/>
        <v/>
      </c>
      <c r="N245" t="str">
        <f t="shared" si="29"/>
        <v/>
      </c>
      <c r="O245" t="str">
        <f t="shared" si="30"/>
        <v/>
      </c>
      <c r="P245">
        <f t="shared" si="31"/>
        <v>0</v>
      </c>
    </row>
    <row r="246" spans="1:16" ht="15.75" thickBot="1">
      <c r="A246" s="4" t="s">
        <v>58</v>
      </c>
      <c r="B246" s="5" t="s">
        <v>375</v>
      </c>
      <c r="C246" s="6">
        <v>1.1000000000000001</v>
      </c>
      <c r="D246" s="6">
        <v>14</v>
      </c>
      <c r="E246" s="4" t="s">
        <v>35</v>
      </c>
      <c r="F246" s="8">
        <v>2200</v>
      </c>
      <c r="G246" s="9">
        <f t="shared" si="24"/>
        <v>1999.9999999999998</v>
      </c>
      <c r="I246">
        <v>0</v>
      </c>
      <c r="J246" t="str">
        <f t="shared" si="25"/>
        <v/>
      </c>
      <c r="K246" t="str">
        <f t="shared" si="26"/>
        <v/>
      </c>
      <c r="L246">
        <f t="shared" si="27"/>
        <v>0</v>
      </c>
      <c r="M246" t="str">
        <f t="shared" si="28"/>
        <v/>
      </c>
      <c r="N246" t="str">
        <f t="shared" si="29"/>
        <v/>
      </c>
      <c r="O246" t="str">
        <f t="shared" si="30"/>
        <v/>
      </c>
      <c r="P246" t="str">
        <f t="shared" si="31"/>
        <v/>
      </c>
    </row>
    <row r="247" spans="1:16" ht="15.75" thickBot="1">
      <c r="A247" s="4" t="s">
        <v>58</v>
      </c>
      <c r="B247" s="5" t="s">
        <v>91</v>
      </c>
      <c r="C247" s="6">
        <v>1.8</v>
      </c>
      <c r="D247" s="6">
        <v>25</v>
      </c>
      <c r="E247" s="7" t="s">
        <v>9</v>
      </c>
      <c r="F247" s="8">
        <v>3600</v>
      </c>
      <c r="G247" s="9">
        <f t="shared" si="24"/>
        <v>2000</v>
      </c>
      <c r="I247">
        <v>0</v>
      </c>
      <c r="J247" t="str">
        <f t="shared" si="25"/>
        <v/>
      </c>
      <c r="K247" t="str">
        <f t="shared" si="26"/>
        <v/>
      </c>
      <c r="L247">
        <f t="shared" si="27"/>
        <v>0</v>
      </c>
      <c r="M247" t="str">
        <f t="shared" si="28"/>
        <v/>
      </c>
      <c r="N247" t="str">
        <f t="shared" si="29"/>
        <v/>
      </c>
      <c r="O247" t="str">
        <f t="shared" si="30"/>
        <v/>
      </c>
      <c r="P247" t="str">
        <f t="shared" si="31"/>
        <v/>
      </c>
    </row>
    <row r="248" spans="1:16" ht="15.75" thickBot="1">
      <c r="A248" s="4" t="s">
        <v>83</v>
      </c>
      <c r="B248" s="5" t="s">
        <v>148</v>
      </c>
      <c r="C248" s="6">
        <v>1.5</v>
      </c>
      <c r="D248" s="6">
        <v>12</v>
      </c>
      <c r="E248" s="7" t="s">
        <v>39</v>
      </c>
      <c r="F248" s="8">
        <v>3000</v>
      </c>
      <c r="G248" s="9">
        <f t="shared" si="24"/>
        <v>2000</v>
      </c>
      <c r="I248">
        <v>0</v>
      </c>
      <c r="J248" t="str">
        <f t="shared" si="25"/>
        <v/>
      </c>
      <c r="K248" t="str">
        <f t="shared" si="26"/>
        <v/>
      </c>
      <c r="L248" t="str">
        <f t="shared" si="27"/>
        <v/>
      </c>
      <c r="M248" t="str">
        <f t="shared" si="28"/>
        <v/>
      </c>
      <c r="N248" t="str">
        <f t="shared" si="29"/>
        <v/>
      </c>
      <c r="O248">
        <f t="shared" si="30"/>
        <v>0</v>
      </c>
      <c r="P248" t="str">
        <f t="shared" si="31"/>
        <v/>
      </c>
    </row>
    <row r="249" spans="1:16" ht="15.75" thickBot="1">
      <c r="A249" s="4" t="s">
        <v>46</v>
      </c>
      <c r="B249" s="5" t="s">
        <v>228</v>
      </c>
      <c r="C249" s="6">
        <v>1.2</v>
      </c>
      <c r="D249" s="6">
        <v>18</v>
      </c>
      <c r="E249" s="7" t="s">
        <v>31</v>
      </c>
      <c r="F249" s="8">
        <v>2400</v>
      </c>
      <c r="G249" s="9">
        <f t="shared" si="24"/>
        <v>2000</v>
      </c>
      <c r="I249">
        <v>0</v>
      </c>
      <c r="J249" t="str">
        <f t="shared" si="25"/>
        <v/>
      </c>
      <c r="K249">
        <f t="shared" si="26"/>
        <v>0</v>
      </c>
      <c r="L249" t="str">
        <f t="shared" si="27"/>
        <v/>
      </c>
      <c r="M249" t="str">
        <f t="shared" si="28"/>
        <v/>
      </c>
      <c r="N249" t="str">
        <f t="shared" si="29"/>
        <v/>
      </c>
      <c r="O249" t="str">
        <f t="shared" si="30"/>
        <v/>
      </c>
      <c r="P249" t="str">
        <f t="shared" si="31"/>
        <v/>
      </c>
    </row>
    <row r="250" spans="1:16" ht="15.75" thickBot="1">
      <c r="A250" s="4" t="s">
        <v>55</v>
      </c>
      <c r="B250" s="5" t="s">
        <v>176</v>
      </c>
      <c r="C250" s="6">
        <v>1.4</v>
      </c>
      <c r="D250" s="6">
        <v>22</v>
      </c>
      <c r="E250" s="4" t="s">
        <v>33</v>
      </c>
      <c r="F250" s="8">
        <v>2800</v>
      </c>
      <c r="G250" s="9">
        <f t="shared" si="24"/>
        <v>2000.0000000000002</v>
      </c>
      <c r="I250">
        <v>0</v>
      </c>
      <c r="J250" t="str">
        <f t="shared" si="25"/>
        <v/>
      </c>
      <c r="K250" t="str">
        <f t="shared" si="26"/>
        <v/>
      </c>
      <c r="L250" t="str">
        <f t="shared" si="27"/>
        <v/>
      </c>
      <c r="M250">
        <f t="shared" si="28"/>
        <v>0</v>
      </c>
      <c r="N250" t="str">
        <f t="shared" si="29"/>
        <v/>
      </c>
      <c r="O250" t="str">
        <f t="shared" si="30"/>
        <v/>
      </c>
      <c r="P250" t="str">
        <f t="shared" si="31"/>
        <v/>
      </c>
    </row>
    <row r="251" spans="1:16" ht="15.75" thickBot="1">
      <c r="A251" s="4" t="s">
        <v>50</v>
      </c>
      <c r="B251" s="5" t="s">
        <v>152</v>
      </c>
      <c r="C251" s="6">
        <v>1.4</v>
      </c>
      <c r="D251" s="6">
        <v>11</v>
      </c>
      <c r="E251" s="7" t="s">
        <v>41</v>
      </c>
      <c r="F251" s="8">
        <v>2900</v>
      </c>
      <c r="G251" s="9">
        <f t="shared" si="24"/>
        <v>2071.4285714285716</v>
      </c>
      <c r="I251">
        <v>0</v>
      </c>
      <c r="J251" t="str">
        <f t="shared" si="25"/>
        <v/>
      </c>
      <c r="K251" t="str">
        <f t="shared" si="26"/>
        <v/>
      </c>
      <c r="L251" t="str">
        <f t="shared" si="27"/>
        <v/>
      </c>
      <c r="M251" t="str">
        <f t="shared" si="28"/>
        <v/>
      </c>
      <c r="N251" t="str">
        <f t="shared" si="29"/>
        <v/>
      </c>
      <c r="O251" t="str">
        <f t="shared" si="30"/>
        <v/>
      </c>
      <c r="P251">
        <f t="shared" si="31"/>
        <v>0</v>
      </c>
    </row>
    <row r="252" spans="1:16" ht="15.75" thickBot="1">
      <c r="A252" s="4" t="s">
        <v>5</v>
      </c>
      <c r="B252" s="5" t="s">
        <v>48</v>
      </c>
      <c r="C252" s="6">
        <v>2.7</v>
      </c>
      <c r="D252" s="6">
        <v>4</v>
      </c>
      <c r="E252" s="7" t="s">
        <v>49</v>
      </c>
      <c r="F252" s="8">
        <v>5600</v>
      </c>
      <c r="G252" s="9">
        <f t="shared" si="24"/>
        <v>2074.0740740740739</v>
      </c>
      <c r="I252">
        <v>0</v>
      </c>
      <c r="J252">
        <f t="shared" si="25"/>
        <v>0</v>
      </c>
      <c r="K252" t="str">
        <f t="shared" si="26"/>
        <v/>
      </c>
      <c r="L252" t="str">
        <f t="shared" si="27"/>
        <v/>
      </c>
      <c r="M252" t="str">
        <f t="shared" si="28"/>
        <v/>
      </c>
      <c r="N252" t="str">
        <f t="shared" si="29"/>
        <v/>
      </c>
      <c r="O252" t="str">
        <f t="shared" si="30"/>
        <v/>
      </c>
      <c r="P252" t="str">
        <f t="shared" si="31"/>
        <v/>
      </c>
    </row>
    <row r="253" spans="1:16" ht="15.75" thickBot="1">
      <c r="A253" s="4" t="s">
        <v>55</v>
      </c>
      <c r="B253" s="5" t="s">
        <v>259</v>
      </c>
      <c r="C253" s="6">
        <v>1.1000000000000001</v>
      </c>
      <c r="D253" s="6">
        <v>22</v>
      </c>
      <c r="E253" s="7" t="s">
        <v>19</v>
      </c>
      <c r="F253" s="8">
        <v>2300</v>
      </c>
      <c r="G253" s="9">
        <f t="shared" si="24"/>
        <v>2090.9090909090905</v>
      </c>
      <c r="I253">
        <v>0</v>
      </c>
      <c r="J253" t="str">
        <f t="shared" si="25"/>
        <v/>
      </c>
      <c r="K253" t="str">
        <f t="shared" si="26"/>
        <v/>
      </c>
      <c r="L253" t="str">
        <f t="shared" si="27"/>
        <v/>
      </c>
      <c r="M253">
        <f t="shared" si="28"/>
        <v>0</v>
      </c>
      <c r="N253" t="str">
        <f t="shared" si="29"/>
        <v/>
      </c>
      <c r="O253" t="str">
        <f t="shared" si="30"/>
        <v/>
      </c>
      <c r="P253" t="str">
        <f t="shared" si="31"/>
        <v/>
      </c>
    </row>
    <row r="254" spans="1:16" ht="15.75" thickBot="1">
      <c r="A254" s="4" t="s">
        <v>46</v>
      </c>
      <c r="B254" s="5" t="s">
        <v>76</v>
      </c>
      <c r="C254" s="6">
        <v>1.9</v>
      </c>
      <c r="D254" s="6">
        <v>26</v>
      </c>
      <c r="E254" s="4" t="s">
        <v>35</v>
      </c>
      <c r="F254" s="8">
        <v>4000</v>
      </c>
      <c r="G254" s="9">
        <f t="shared" si="24"/>
        <v>2105.2631578947371</v>
      </c>
      <c r="I254">
        <v>0</v>
      </c>
      <c r="J254" t="str">
        <f t="shared" si="25"/>
        <v/>
      </c>
      <c r="K254">
        <f t="shared" si="26"/>
        <v>0</v>
      </c>
      <c r="L254" t="str">
        <f t="shared" si="27"/>
        <v/>
      </c>
      <c r="M254" t="str">
        <f t="shared" si="28"/>
        <v/>
      </c>
      <c r="N254" t="str">
        <f t="shared" si="29"/>
        <v/>
      </c>
      <c r="O254" t="str">
        <f t="shared" si="30"/>
        <v/>
      </c>
      <c r="P254" t="str">
        <f t="shared" si="31"/>
        <v/>
      </c>
    </row>
    <row r="255" spans="1:16" ht="15.75" thickBot="1">
      <c r="A255" s="4" t="s">
        <v>83</v>
      </c>
      <c r="B255" s="5" t="s">
        <v>164</v>
      </c>
      <c r="C255" s="6">
        <v>1.3</v>
      </c>
      <c r="D255" s="6">
        <v>10</v>
      </c>
      <c r="E255" s="4" t="s">
        <v>54</v>
      </c>
      <c r="F255" s="8">
        <v>2800</v>
      </c>
      <c r="G255" s="9">
        <f t="shared" si="24"/>
        <v>2153.8461538461538</v>
      </c>
      <c r="I255">
        <v>0</v>
      </c>
      <c r="J255" t="str">
        <f t="shared" si="25"/>
        <v/>
      </c>
      <c r="K255" t="str">
        <f t="shared" si="26"/>
        <v/>
      </c>
      <c r="L255" t="str">
        <f t="shared" si="27"/>
        <v/>
      </c>
      <c r="M255" t="str">
        <f t="shared" si="28"/>
        <v/>
      </c>
      <c r="N255" t="str">
        <f t="shared" si="29"/>
        <v/>
      </c>
      <c r="O255">
        <f t="shared" si="30"/>
        <v>0</v>
      </c>
      <c r="P255" t="str">
        <f t="shared" si="31"/>
        <v/>
      </c>
    </row>
    <row r="256" spans="1:16" ht="15.75" thickBot="1">
      <c r="A256" s="4" t="s">
        <v>58</v>
      </c>
      <c r="B256" s="5" t="s">
        <v>199</v>
      </c>
      <c r="C256" s="6">
        <v>1.2</v>
      </c>
      <c r="D256" s="6">
        <v>24</v>
      </c>
      <c r="E256" s="7" t="s">
        <v>31</v>
      </c>
      <c r="F256" s="8">
        <v>2600</v>
      </c>
      <c r="G256" s="9">
        <f t="shared" si="24"/>
        <v>2166.666666666667</v>
      </c>
      <c r="I256">
        <v>0</v>
      </c>
      <c r="J256" t="str">
        <f t="shared" si="25"/>
        <v/>
      </c>
      <c r="K256" t="str">
        <f t="shared" si="26"/>
        <v/>
      </c>
      <c r="L256">
        <f t="shared" si="27"/>
        <v>0</v>
      </c>
      <c r="M256" t="str">
        <f t="shared" si="28"/>
        <v/>
      </c>
      <c r="N256" t="str">
        <f t="shared" si="29"/>
        <v/>
      </c>
      <c r="O256" t="str">
        <f t="shared" si="30"/>
        <v/>
      </c>
      <c r="P256" t="str">
        <f t="shared" si="31"/>
        <v/>
      </c>
    </row>
    <row r="257" spans="1:16" ht="15.75" thickBot="1">
      <c r="A257" s="4" t="s">
        <v>50</v>
      </c>
      <c r="B257" s="5" t="s">
        <v>229</v>
      </c>
      <c r="C257" s="6">
        <v>1.1000000000000001</v>
      </c>
      <c r="D257" s="6">
        <v>24</v>
      </c>
      <c r="E257" s="4" t="s">
        <v>43</v>
      </c>
      <c r="F257" s="8">
        <v>2400</v>
      </c>
      <c r="G257" s="9">
        <f t="shared" si="24"/>
        <v>2181.8181818181815</v>
      </c>
      <c r="I257">
        <v>0</v>
      </c>
      <c r="J257" t="str">
        <f t="shared" si="25"/>
        <v/>
      </c>
      <c r="K257" t="str">
        <f t="shared" si="26"/>
        <v/>
      </c>
      <c r="L257" t="str">
        <f t="shared" si="27"/>
        <v/>
      </c>
      <c r="M257" t="str">
        <f t="shared" si="28"/>
        <v/>
      </c>
      <c r="N257" t="str">
        <f t="shared" si="29"/>
        <v/>
      </c>
      <c r="O257" t="str">
        <f t="shared" si="30"/>
        <v/>
      </c>
      <c r="P257">
        <f t="shared" si="31"/>
        <v>0</v>
      </c>
    </row>
    <row r="258" spans="1:16" ht="15.75" thickBot="1">
      <c r="A258" s="4" t="s">
        <v>83</v>
      </c>
      <c r="B258" s="5" t="s">
        <v>240</v>
      </c>
      <c r="C258" s="6">
        <v>1.1000000000000001</v>
      </c>
      <c r="D258" s="6">
        <v>24</v>
      </c>
      <c r="E258" s="7" t="s">
        <v>9</v>
      </c>
      <c r="F258" s="8">
        <v>2400</v>
      </c>
      <c r="G258" s="9">
        <f t="shared" ref="G258:G321" si="32">+F258/C258</f>
        <v>2181.8181818181815</v>
      </c>
      <c r="I258">
        <v>0</v>
      </c>
      <c r="J258" t="str">
        <f t="shared" si="25"/>
        <v/>
      </c>
      <c r="K258" t="str">
        <f t="shared" si="26"/>
        <v/>
      </c>
      <c r="L258" t="str">
        <f t="shared" si="27"/>
        <v/>
      </c>
      <c r="M258" t="str">
        <f t="shared" si="28"/>
        <v/>
      </c>
      <c r="N258" t="str">
        <f t="shared" si="29"/>
        <v/>
      </c>
      <c r="O258">
        <f t="shared" si="30"/>
        <v>0</v>
      </c>
      <c r="P258" t="str">
        <f t="shared" si="31"/>
        <v/>
      </c>
    </row>
    <row r="259" spans="1:16" ht="15.75" thickBot="1">
      <c r="A259" s="4" t="s">
        <v>50</v>
      </c>
      <c r="B259" s="5" t="s">
        <v>274</v>
      </c>
      <c r="C259" s="6">
        <v>1</v>
      </c>
      <c r="D259" s="6">
        <v>23</v>
      </c>
      <c r="E259" s="4" t="s">
        <v>11</v>
      </c>
      <c r="F259" s="8">
        <v>2200</v>
      </c>
      <c r="G259" s="9">
        <f t="shared" si="32"/>
        <v>2200</v>
      </c>
      <c r="I259">
        <v>0</v>
      </c>
      <c r="J259" t="str">
        <f t="shared" ref="J259:J322" si="33">IF(A259="P",1*I259,"")</f>
        <v/>
      </c>
      <c r="K259" t="str">
        <f t="shared" ref="K259:K322" si="34">IF(A259="1b",1*I259,"")</f>
        <v/>
      </c>
      <c r="L259" t="str">
        <f t="shared" ref="L259:L322" si="35">IF(A259="2b",1*I259,"")</f>
        <v/>
      </c>
      <c r="M259" t="str">
        <f t="shared" ref="M259:M322" si="36">IF(A259="SS",1*I259,"")</f>
        <v/>
      </c>
      <c r="N259" t="str">
        <f t="shared" ref="N259:N322" si="37">IF(A259="3B",1*I259,"")</f>
        <v/>
      </c>
      <c r="O259" t="str">
        <f t="shared" ref="O259:O322" si="38">IF(A259="C",1*I259,"")</f>
        <v/>
      </c>
      <c r="P259">
        <f t="shared" ref="P259:P322" si="39">IF(A259="OF",1*I259,"")</f>
        <v>0</v>
      </c>
    </row>
    <row r="260" spans="1:16" ht="15.75" thickBot="1">
      <c r="A260" s="4" t="s">
        <v>83</v>
      </c>
      <c r="B260" s="5" t="s">
        <v>299</v>
      </c>
      <c r="C260" s="6">
        <v>1</v>
      </c>
      <c r="D260" s="6">
        <v>11</v>
      </c>
      <c r="E260" s="7" t="s">
        <v>29</v>
      </c>
      <c r="F260" s="8">
        <v>2200</v>
      </c>
      <c r="G260" s="9">
        <f t="shared" si="32"/>
        <v>2200</v>
      </c>
      <c r="I260">
        <v>0</v>
      </c>
      <c r="J260" t="str">
        <f t="shared" si="33"/>
        <v/>
      </c>
      <c r="K260" t="str">
        <f t="shared" si="34"/>
        <v/>
      </c>
      <c r="L260" t="str">
        <f t="shared" si="35"/>
        <v/>
      </c>
      <c r="M260" t="str">
        <f t="shared" si="36"/>
        <v/>
      </c>
      <c r="N260" t="str">
        <f t="shared" si="37"/>
        <v/>
      </c>
      <c r="O260">
        <f t="shared" si="38"/>
        <v>0</v>
      </c>
      <c r="P260" t="str">
        <f t="shared" si="39"/>
        <v/>
      </c>
    </row>
    <row r="261" spans="1:16" ht="15.75" thickBot="1">
      <c r="A261" s="4" t="s">
        <v>50</v>
      </c>
      <c r="B261" s="5" t="s">
        <v>301</v>
      </c>
      <c r="C261" s="6">
        <v>1</v>
      </c>
      <c r="D261" s="6">
        <v>22</v>
      </c>
      <c r="E261" s="7" t="s">
        <v>31</v>
      </c>
      <c r="F261" s="8">
        <v>2200</v>
      </c>
      <c r="G261" s="9">
        <f t="shared" si="32"/>
        <v>2200</v>
      </c>
      <c r="I261">
        <v>0</v>
      </c>
      <c r="J261" t="str">
        <f t="shared" si="33"/>
        <v/>
      </c>
      <c r="K261" t="str">
        <f t="shared" si="34"/>
        <v/>
      </c>
      <c r="L261" t="str">
        <f t="shared" si="35"/>
        <v/>
      </c>
      <c r="M261" t="str">
        <f t="shared" si="36"/>
        <v/>
      </c>
      <c r="N261" t="str">
        <f t="shared" si="37"/>
        <v/>
      </c>
      <c r="O261" t="str">
        <f t="shared" si="38"/>
        <v/>
      </c>
      <c r="P261">
        <f t="shared" si="39"/>
        <v>0</v>
      </c>
    </row>
    <row r="262" spans="1:16" ht="15.75" thickBot="1">
      <c r="A262" s="4" t="s">
        <v>46</v>
      </c>
      <c r="B262" s="5" t="s">
        <v>315</v>
      </c>
      <c r="C262" s="6">
        <v>1</v>
      </c>
      <c r="D262" s="6">
        <v>20</v>
      </c>
      <c r="E262" s="4" t="s">
        <v>17</v>
      </c>
      <c r="F262" s="8">
        <v>2200</v>
      </c>
      <c r="G262" s="9">
        <f t="shared" si="32"/>
        <v>2200</v>
      </c>
      <c r="I262">
        <v>0</v>
      </c>
      <c r="J262" t="str">
        <f t="shared" si="33"/>
        <v/>
      </c>
      <c r="K262">
        <f t="shared" si="34"/>
        <v>0</v>
      </c>
      <c r="L262" t="str">
        <f t="shared" si="35"/>
        <v/>
      </c>
      <c r="M262" t="str">
        <f t="shared" si="36"/>
        <v/>
      </c>
      <c r="N262" t="str">
        <f t="shared" si="37"/>
        <v/>
      </c>
      <c r="O262" t="str">
        <f t="shared" si="38"/>
        <v/>
      </c>
      <c r="P262" t="str">
        <f t="shared" si="39"/>
        <v/>
      </c>
    </row>
    <row r="263" spans="1:16" ht="15.75" thickBot="1">
      <c r="A263" s="4" t="s">
        <v>58</v>
      </c>
      <c r="B263" s="5" t="s">
        <v>329</v>
      </c>
      <c r="C263" s="6">
        <v>1</v>
      </c>
      <c r="D263" s="6">
        <v>18</v>
      </c>
      <c r="E263" s="7" t="s">
        <v>19</v>
      </c>
      <c r="F263" s="8">
        <v>2200</v>
      </c>
      <c r="G263" s="9">
        <f t="shared" si="32"/>
        <v>2200</v>
      </c>
      <c r="I263">
        <v>0</v>
      </c>
      <c r="J263" t="str">
        <f t="shared" si="33"/>
        <v/>
      </c>
      <c r="K263" t="str">
        <f t="shared" si="34"/>
        <v/>
      </c>
      <c r="L263">
        <f t="shared" si="35"/>
        <v>0</v>
      </c>
      <c r="M263" t="str">
        <f t="shared" si="36"/>
        <v/>
      </c>
      <c r="N263" t="str">
        <f t="shared" si="37"/>
        <v/>
      </c>
      <c r="O263" t="str">
        <f t="shared" si="38"/>
        <v/>
      </c>
      <c r="P263" t="str">
        <f t="shared" si="39"/>
        <v/>
      </c>
    </row>
    <row r="264" spans="1:16" ht="15.75" thickBot="1">
      <c r="A264" s="4" t="s">
        <v>58</v>
      </c>
      <c r="B264" s="5" t="s">
        <v>349</v>
      </c>
      <c r="C264" s="6">
        <v>1</v>
      </c>
      <c r="D264" s="6">
        <v>28</v>
      </c>
      <c r="E264" s="7" t="s">
        <v>21</v>
      </c>
      <c r="F264" s="8">
        <v>2200</v>
      </c>
      <c r="G264" s="9">
        <f t="shared" si="32"/>
        <v>2200</v>
      </c>
      <c r="I264">
        <v>0</v>
      </c>
      <c r="J264" t="str">
        <f t="shared" si="33"/>
        <v/>
      </c>
      <c r="K264" t="str">
        <f t="shared" si="34"/>
        <v/>
      </c>
      <c r="L264">
        <f t="shared" si="35"/>
        <v>0</v>
      </c>
      <c r="M264" t="str">
        <f t="shared" si="36"/>
        <v/>
      </c>
      <c r="N264" t="str">
        <f t="shared" si="37"/>
        <v/>
      </c>
      <c r="O264" t="str">
        <f t="shared" si="38"/>
        <v/>
      </c>
      <c r="P264" t="str">
        <f t="shared" si="39"/>
        <v/>
      </c>
    </row>
    <row r="265" spans="1:16" ht="15.75" thickBot="1">
      <c r="A265" s="4" t="s">
        <v>55</v>
      </c>
      <c r="B265" s="5" t="s">
        <v>376</v>
      </c>
      <c r="C265" s="6">
        <v>1</v>
      </c>
      <c r="D265" s="6">
        <v>8</v>
      </c>
      <c r="E265" s="4" t="s">
        <v>17</v>
      </c>
      <c r="F265" s="8">
        <v>2200</v>
      </c>
      <c r="G265" s="9">
        <f t="shared" si="32"/>
        <v>2200</v>
      </c>
      <c r="I265">
        <v>0</v>
      </c>
      <c r="J265" t="str">
        <f t="shared" si="33"/>
        <v/>
      </c>
      <c r="K265" t="str">
        <f t="shared" si="34"/>
        <v/>
      </c>
      <c r="L265" t="str">
        <f t="shared" si="35"/>
        <v/>
      </c>
      <c r="M265">
        <f t="shared" si="36"/>
        <v>0</v>
      </c>
      <c r="N265" t="str">
        <f t="shared" si="37"/>
        <v/>
      </c>
      <c r="O265" t="str">
        <f t="shared" si="38"/>
        <v/>
      </c>
      <c r="P265" t="str">
        <f t="shared" si="39"/>
        <v/>
      </c>
    </row>
    <row r="266" spans="1:16" ht="15.75" thickBot="1">
      <c r="A266" s="4" t="s">
        <v>83</v>
      </c>
      <c r="B266" s="5" t="s">
        <v>377</v>
      </c>
      <c r="C266" s="6">
        <v>1</v>
      </c>
      <c r="D266" s="6">
        <v>12</v>
      </c>
      <c r="E266" s="4" t="s">
        <v>27</v>
      </c>
      <c r="F266" s="8">
        <v>2200</v>
      </c>
      <c r="G266" s="9">
        <f t="shared" si="32"/>
        <v>2200</v>
      </c>
      <c r="I266">
        <v>0</v>
      </c>
      <c r="J266" t="str">
        <f t="shared" si="33"/>
        <v/>
      </c>
      <c r="K266" t="str">
        <f t="shared" si="34"/>
        <v/>
      </c>
      <c r="L266" t="str">
        <f t="shared" si="35"/>
        <v/>
      </c>
      <c r="M266" t="str">
        <f t="shared" si="36"/>
        <v/>
      </c>
      <c r="N266" t="str">
        <f t="shared" si="37"/>
        <v/>
      </c>
      <c r="O266">
        <f t="shared" si="38"/>
        <v>0</v>
      </c>
      <c r="P266" t="str">
        <f t="shared" si="39"/>
        <v/>
      </c>
    </row>
    <row r="267" spans="1:16" ht="15.75" thickBot="1">
      <c r="A267" s="4" t="s">
        <v>50</v>
      </c>
      <c r="B267" s="5" t="s">
        <v>208</v>
      </c>
      <c r="C267" s="6">
        <v>1.1000000000000001</v>
      </c>
      <c r="D267" s="6">
        <v>30</v>
      </c>
      <c r="E267" s="4" t="s">
        <v>17</v>
      </c>
      <c r="F267" s="8">
        <v>2500</v>
      </c>
      <c r="G267" s="9">
        <f t="shared" si="32"/>
        <v>2272.7272727272725</v>
      </c>
      <c r="I267">
        <v>0</v>
      </c>
      <c r="J267" t="str">
        <f t="shared" si="33"/>
        <v/>
      </c>
      <c r="K267" t="str">
        <f t="shared" si="34"/>
        <v/>
      </c>
      <c r="L267" t="str">
        <f t="shared" si="35"/>
        <v/>
      </c>
      <c r="M267" t="str">
        <f t="shared" si="36"/>
        <v/>
      </c>
      <c r="N267" t="str">
        <f t="shared" si="37"/>
        <v/>
      </c>
      <c r="O267" t="str">
        <f t="shared" si="38"/>
        <v/>
      </c>
      <c r="P267">
        <f t="shared" si="39"/>
        <v>0</v>
      </c>
    </row>
    <row r="268" spans="1:16" ht="15.75" thickBot="1">
      <c r="A268" s="4" t="s">
        <v>46</v>
      </c>
      <c r="B268" s="5" t="s">
        <v>222</v>
      </c>
      <c r="C268" s="6">
        <v>1.1000000000000001</v>
      </c>
      <c r="D268" s="6">
        <v>23</v>
      </c>
      <c r="E268" s="7" t="s">
        <v>41</v>
      </c>
      <c r="F268" s="8">
        <v>2500</v>
      </c>
      <c r="G268" s="9">
        <f t="shared" si="32"/>
        <v>2272.7272727272725</v>
      </c>
      <c r="I268">
        <v>0</v>
      </c>
      <c r="J268" t="str">
        <f t="shared" si="33"/>
        <v/>
      </c>
      <c r="K268">
        <f t="shared" si="34"/>
        <v>0</v>
      </c>
      <c r="L268" t="str">
        <f t="shared" si="35"/>
        <v/>
      </c>
      <c r="M268" t="str">
        <f t="shared" si="36"/>
        <v/>
      </c>
      <c r="N268" t="str">
        <f t="shared" si="37"/>
        <v/>
      </c>
      <c r="O268" t="str">
        <f t="shared" si="38"/>
        <v/>
      </c>
      <c r="P268" t="str">
        <f t="shared" si="39"/>
        <v/>
      </c>
    </row>
    <row r="269" spans="1:16" ht="15.75" thickBot="1">
      <c r="A269" s="4" t="s">
        <v>55</v>
      </c>
      <c r="B269" s="5" t="s">
        <v>249</v>
      </c>
      <c r="C269" s="6">
        <v>1</v>
      </c>
      <c r="D269" s="6">
        <v>25</v>
      </c>
      <c r="E269" s="4" t="s">
        <v>25</v>
      </c>
      <c r="F269" s="8">
        <v>2300</v>
      </c>
      <c r="G269" s="9">
        <f t="shared" si="32"/>
        <v>2300</v>
      </c>
      <c r="I269">
        <v>0</v>
      </c>
      <c r="J269" t="str">
        <f t="shared" si="33"/>
        <v/>
      </c>
      <c r="K269" t="str">
        <f t="shared" si="34"/>
        <v/>
      </c>
      <c r="L269" t="str">
        <f t="shared" si="35"/>
        <v/>
      </c>
      <c r="M269">
        <f t="shared" si="36"/>
        <v>0</v>
      </c>
      <c r="N269" t="str">
        <f t="shared" si="37"/>
        <v/>
      </c>
      <c r="O269" t="str">
        <f t="shared" si="38"/>
        <v/>
      </c>
      <c r="P269" t="str">
        <f t="shared" si="39"/>
        <v/>
      </c>
    </row>
    <row r="270" spans="1:16" ht="15.75" thickBot="1">
      <c r="A270" s="4" t="s">
        <v>58</v>
      </c>
      <c r="B270" s="5" t="s">
        <v>135</v>
      </c>
      <c r="C270" s="6">
        <v>1.3</v>
      </c>
      <c r="D270" s="6">
        <v>3</v>
      </c>
      <c r="E270" s="7" t="s">
        <v>21</v>
      </c>
      <c r="F270" s="8">
        <v>3000</v>
      </c>
      <c r="G270" s="9">
        <f t="shared" si="32"/>
        <v>2307.6923076923076</v>
      </c>
      <c r="I270">
        <v>0</v>
      </c>
      <c r="J270" t="str">
        <f t="shared" si="33"/>
        <v/>
      </c>
      <c r="K270" t="str">
        <f t="shared" si="34"/>
        <v/>
      </c>
      <c r="L270">
        <f t="shared" si="35"/>
        <v>0</v>
      </c>
      <c r="M270" t="str">
        <f t="shared" si="36"/>
        <v/>
      </c>
      <c r="N270" t="str">
        <f t="shared" si="37"/>
        <v/>
      </c>
      <c r="O270" t="str">
        <f t="shared" si="38"/>
        <v/>
      </c>
      <c r="P270" t="str">
        <f t="shared" si="39"/>
        <v/>
      </c>
    </row>
    <row r="271" spans="1:16" ht="15.75" thickBot="1">
      <c r="A271" s="4" t="s">
        <v>64</v>
      </c>
      <c r="B271" s="5" t="s">
        <v>140</v>
      </c>
      <c r="C271" s="6">
        <v>1.3</v>
      </c>
      <c r="D271" s="6">
        <v>14</v>
      </c>
      <c r="E271" s="7" t="s">
        <v>39</v>
      </c>
      <c r="F271" s="8">
        <v>3000</v>
      </c>
      <c r="G271" s="9">
        <f t="shared" si="32"/>
        <v>2307.6923076923076</v>
      </c>
      <c r="I271">
        <v>0</v>
      </c>
      <c r="J271" t="str">
        <f t="shared" si="33"/>
        <v/>
      </c>
      <c r="K271" t="str">
        <f t="shared" si="34"/>
        <v/>
      </c>
      <c r="L271" t="str">
        <f t="shared" si="35"/>
        <v/>
      </c>
      <c r="M271" t="str">
        <f t="shared" si="36"/>
        <v/>
      </c>
      <c r="N271">
        <f t="shared" si="37"/>
        <v>0</v>
      </c>
      <c r="O271" t="str">
        <f t="shared" si="38"/>
        <v/>
      </c>
      <c r="P271" t="str">
        <f t="shared" si="39"/>
        <v/>
      </c>
    </row>
    <row r="272" spans="1:16" ht="15.75" thickBot="1">
      <c r="A272" s="4" t="s">
        <v>55</v>
      </c>
      <c r="B272" s="5" t="s">
        <v>56</v>
      </c>
      <c r="C272" s="6">
        <v>2.2000000000000002</v>
      </c>
      <c r="D272" s="6">
        <v>24</v>
      </c>
      <c r="E272" s="4" t="s">
        <v>54</v>
      </c>
      <c r="F272" s="8">
        <v>5100</v>
      </c>
      <c r="G272" s="9">
        <f t="shared" si="32"/>
        <v>2318.181818181818</v>
      </c>
      <c r="I272">
        <v>0</v>
      </c>
      <c r="J272" t="str">
        <f t="shared" si="33"/>
        <v/>
      </c>
      <c r="K272" t="str">
        <f t="shared" si="34"/>
        <v/>
      </c>
      <c r="L272" t="str">
        <f t="shared" si="35"/>
        <v/>
      </c>
      <c r="M272">
        <f t="shared" si="36"/>
        <v>0</v>
      </c>
      <c r="N272" t="str">
        <f t="shared" si="37"/>
        <v/>
      </c>
      <c r="O272" t="str">
        <f t="shared" si="38"/>
        <v/>
      </c>
      <c r="P272" t="str">
        <f t="shared" si="39"/>
        <v/>
      </c>
    </row>
    <row r="273" spans="1:16" ht="15.75" thickBot="1">
      <c r="A273" s="4" t="s">
        <v>55</v>
      </c>
      <c r="B273" s="5" t="s">
        <v>203</v>
      </c>
      <c r="C273" s="6">
        <v>1.1000000000000001</v>
      </c>
      <c r="D273" s="6">
        <v>25</v>
      </c>
      <c r="E273" s="7" t="s">
        <v>21</v>
      </c>
      <c r="F273" s="8">
        <v>2600</v>
      </c>
      <c r="G273" s="9">
        <f t="shared" si="32"/>
        <v>2363.6363636363635</v>
      </c>
      <c r="I273">
        <v>0</v>
      </c>
      <c r="J273" t="str">
        <f t="shared" si="33"/>
        <v/>
      </c>
      <c r="K273" t="str">
        <f t="shared" si="34"/>
        <v/>
      </c>
      <c r="L273" t="str">
        <f t="shared" si="35"/>
        <v/>
      </c>
      <c r="M273">
        <f t="shared" si="36"/>
        <v>0</v>
      </c>
      <c r="N273" t="str">
        <f t="shared" si="37"/>
        <v/>
      </c>
      <c r="O273" t="str">
        <f t="shared" si="38"/>
        <v/>
      </c>
      <c r="P273" t="str">
        <f t="shared" si="39"/>
        <v/>
      </c>
    </row>
    <row r="274" spans="1:16" ht="15.75" thickBot="1">
      <c r="A274" s="4" t="s">
        <v>58</v>
      </c>
      <c r="B274" s="5" t="s">
        <v>310</v>
      </c>
      <c r="C274" s="6">
        <v>0.9</v>
      </c>
      <c r="D274" s="6">
        <v>12</v>
      </c>
      <c r="E274" s="7" t="s">
        <v>49</v>
      </c>
      <c r="F274" s="8">
        <v>2200</v>
      </c>
      <c r="G274" s="9">
        <f t="shared" si="32"/>
        <v>2444.4444444444443</v>
      </c>
      <c r="I274">
        <v>0</v>
      </c>
      <c r="J274" t="str">
        <f t="shared" si="33"/>
        <v/>
      </c>
      <c r="K274" t="str">
        <f t="shared" si="34"/>
        <v/>
      </c>
      <c r="L274">
        <f t="shared" si="35"/>
        <v>0</v>
      </c>
      <c r="M274" t="str">
        <f t="shared" si="36"/>
        <v/>
      </c>
      <c r="N274" t="str">
        <f t="shared" si="37"/>
        <v/>
      </c>
      <c r="O274" t="str">
        <f t="shared" si="38"/>
        <v/>
      </c>
      <c r="P274" t="str">
        <f t="shared" si="39"/>
        <v/>
      </c>
    </row>
    <row r="275" spans="1:16" ht="15.75" thickBot="1">
      <c r="A275" s="4" t="s">
        <v>83</v>
      </c>
      <c r="B275" s="5" t="s">
        <v>320</v>
      </c>
      <c r="C275" s="6">
        <v>0.9</v>
      </c>
      <c r="D275" s="6">
        <v>18</v>
      </c>
      <c r="E275" s="7" t="s">
        <v>31</v>
      </c>
      <c r="F275" s="8">
        <v>2200</v>
      </c>
      <c r="G275" s="9">
        <f t="shared" si="32"/>
        <v>2444.4444444444443</v>
      </c>
      <c r="I275">
        <v>0</v>
      </c>
      <c r="J275" t="str">
        <f t="shared" si="33"/>
        <v/>
      </c>
      <c r="K275" t="str">
        <f t="shared" si="34"/>
        <v/>
      </c>
      <c r="L275" t="str">
        <f t="shared" si="35"/>
        <v/>
      </c>
      <c r="M275" t="str">
        <f t="shared" si="36"/>
        <v/>
      </c>
      <c r="N275" t="str">
        <f t="shared" si="37"/>
        <v/>
      </c>
      <c r="O275">
        <f t="shared" si="38"/>
        <v>0</v>
      </c>
      <c r="P275" t="str">
        <f t="shared" si="39"/>
        <v/>
      </c>
    </row>
    <row r="276" spans="1:16" ht="15.75" thickBot="1">
      <c r="A276" s="4" t="s">
        <v>58</v>
      </c>
      <c r="B276" s="5" t="s">
        <v>322</v>
      </c>
      <c r="C276" s="6">
        <v>0.9</v>
      </c>
      <c r="D276" s="6">
        <v>10</v>
      </c>
      <c r="E276" s="7" t="s">
        <v>41</v>
      </c>
      <c r="F276" s="8">
        <v>2200</v>
      </c>
      <c r="G276" s="9">
        <f t="shared" si="32"/>
        <v>2444.4444444444443</v>
      </c>
      <c r="I276">
        <v>0</v>
      </c>
      <c r="J276" t="str">
        <f t="shared" si="33"/>
        <v/>
      </c>
      <c r="K276" t="str">
        <f t="shared" si="34"/>
        <v/>
      </c>
      <c r="L276">
        <f t="shared" si="35"/>
        <v>0</v>
      </c>
      <c r="M276" t="str">
        <f t="shared" si="36"/>
        <v/>
      </c>
      <c r="N276" t="str">
        <f t="shared" si="37"/>
        <v/>
      </c>
      <c r="O276" t="str">
        <f t="shared" si="38"/>
        <v/>
      </c>
      <c r="P276" t="str">
        <f t="shared" si="39"/>
        <v/>
      </c>
    </row>
    <row r="277" spans="1:16" ht="15.75" thickBot="1">
      <c r="A277" s="4" t="s">
        <v>83</v>
      </c>
      <c r="B277" s="5" t="s">
        <v>344</v>
      </c>
      <c r="C277" s="6">
        <v>0.9</v>
      </c>
      <c r="D277" s="6">
        <v>8</v>
      </c>
      <c r="E277" s="4" t="s">
        <v>23</v>
      </c>
      <c r="F277" s="8">
        <v>2200</v>
      </c>
      <c r="G277" s="9">
        <f t="shared" si="32"/>
        <v>2444.4444444444443</v>
      </c>
      <c r="I277">
        <v>0</v>
      </c>
      <c r="J277" t="str">
        <f t="shared" si="33"/>
        <v/>
      </c>
      <c r="K277" t="str">
        <f t="shared" si="34"/>
        <v/>
      </c>
      <c r="L277" t="str">
        <f t="shared" si="35"/>
        <v/>
      </c>
      <c r="M277" t="str">
        <f t="shared" si="36"/>
        <v/>
      </c>
      <c r="N277" t="str">
        <f t="shared" si="37"/>
        <v/>
      </c>
      <c r="O277">
        <f t="shared" si="38"/>
        <v>0</v>
      </c>
      <c r="P277" t="str">
        <f t="shared" si="39"/>
        <v/>
      </c>
    </row>
    <row r="278" spans="1:16" ht="15.75" thickBot="1">
      <c r="A278" s="4" t="s">
        <v>58</v>
      </c>
      <c r="B278" s="5" t="s">
        <v>359</v>
      </c>
      <c r="C278" s="6">
        <v>0.9</v>
      </c>
      <c r="D278" s="6">
        <v>95</v>
      </c>
      <c r="E278" s="4" t="s">
        <v>54</v>
      </c>
      <c r="F278" s="8">
        <v>2200</v>
      </c>
      <c r="G278" s="9">
        <f t="shared" si="32"/>
        <v>2444.4444444444443</v>
      </c>
      <c r="I278">
        <v>0</v>
      </c>
      <c r="J278" t="str">
        <f t="shared" si="33"/>
        <v/>
      </c>
      <c r="K278" t="str">
        <f t="shared" si="34"/>
        <v/>
      </c>
      <c r="L278">
        <f t="shared" si="35"/>
        <v>0</v>
      </c>
      <c r="M278" t="str">
        <f t="shared" si="36"/>
        <v/>
      </c>
      <c r="N278" t="str">
        <f t="shared" si="37"/>
        <v/>
      </c>
      <c r="O278" t="str">
        <f t="shared" si="38"/>
        <v/>
      </c>
      <c r="P278" t="str">
        <f t="shared" si="39"/>
        <v/>
      </c>
    </row>
    <row r="279" spans="1:16" ht="15.75" thickBot="1">
      <c r="A279" s="4" t="s">
        <v>55</v>
      </c>
      <c r="B279" s="5" t="s">
        <v>384</v>
      </c>
      <c r="C279" s="6">
        <v>0.9</v>
      </c>
      <c r="D279" s="6">
        <v>16</v>
      </c>
      <c r="E279" s="4" t="s">
        <v>43</v>
      </c>
      <c r="F279" s="8">
        <v>2200</v>
      </c>
      <c r="G279" s="9">
        <f t="shared" si="32"/>
        <v>2444.4444444444443</v>
      </c>
      <c r="I279">
        <v>0</v>
      </c>
      <c r="J279" t="str">
        <f t="shared" si="33"/>
        <v/>
      </c>
      <c r="K279" t="str">
        <f t="shared" si="34"/>
        <v/>
      </c>
      <c r="L279" t="str">
        <f t="shared" si="35"/>
        <v/>
      </c>
      <c r="M279">
        <f t="shared" si="36"/>
        <v>0</v>
      </c>
      <c r="N279" t="str">
        <f t="shared" si="37"/>
        <v/>
      </c>
      <c r="O279" t="str">
        <f t="shared" si="38"/>
        <v/>
      </c>
      <c r="P279" t="str">
        <f t="shared" si="39"/>
        <v/>
      </c>
    </row>
    <row r="280" spans="1:16" ht="15.75" thickBot="1">
      <c r="A280" s="4" t="s">
        <v>83</v>
      </c>
      <c r="B280" s="5" t="s">
        <v>386</v>
      </c>
      <c r="C280" s="6">
        <v>0.9</v>
      </c>
      <c r="D280" s="6">
        <v>17</v>
      </c>
      <c r="E280" s="4" t="s">
        <v>43</v>
      </c>
      <c r="F280" s="8">
        <v>2200</v>
      </c>
      <c r="G280" s="9">
        <f t="shared" si="32"/>
        <v>2444.4444444444443</v>
      </c>
      <c r="I280">
        <v>0</v>
      </c>
      <c r="J280" t="str">
        <f t="shared" si="33"/>
        <v/>
      </c>
      <c r="K280" t="str">
        <f t="shared" si="34"/>
        <v/>
      </c>
      <c r="L280" t="str">
        <f t="shared" si="35"/>
        <v/>
      </c>
      <c r="M280" t="str">
        <f t="shared" si="36"/>
        <v/>
      </c>
      <c r="N280" t="str">
        <f t="shared" si="37"/>
        <v/>
      </c>
      <c r="O280">
        <f t="shared" si="38"/>
        <v>0</v>
      </c>
      <c r="P280" t="str">
        <f t="shared" si="39"/>
        <v/>
      </c>
    </row>
    <row r="281" spans="1:16" ht="15.75" thickBot="1">
      <c r="A281" s="4" t="s">
        <v>55</v>
      </c>
      <c r="B281" s="5" t="s">
        <v>387</v>
      </c>
      <c r="C281" s="6">
        <v>0.9</v>
      </c>
      <c r="D281" s="6">
        <v>19</v>
      </c>
      <c r="E281" s="4" t="s">
        <v>33</v>
      </c>
      <c r="F281" s="8">
        <v>2200</v>
      </c>
      <c r="G281" s="9">
        <f t="shared" si="32"/>
        <v>2444.4444444444443</v>
      </c>
      <c r="I281">
        <v>0</v>
      </c>
      <c r="J281" t="str">
        <f t="shared" si="33"/>
        <v/>
      </c>
      <c r="K281" t="str">
        <f t="shared" si="34"/>
        <v/>
      </c>
      <c r="L281" t="str">
        <f t="shared" si="35"/>
        <v/>
      </c>
      <c r="M281">
        <f t="shared" si="36"/>
        <v>0</v>
      </c>
      <c r="N281" t="str">
        <f t="shared" si="37"/>
        <v/>
      </c>
      <c r="O281" t="str">
        <f t="shared" si="38"/>
        <v/>
      </c>
      <c r="P281" t="str">
        <f t="shared" si="39"/>
        <v/>
      </c>
    </row>
    <row r="282" spans="1:16" ht="15.75" thickBot="1">
      <c r="A282" s="4" t="s">
        <v>46</v>
      </c>
      <c r="B282" s="5" t="s">
        <v>75</v>
      </c>
      <c r="C282" s="6">
        <v>1.6</v>
      </c>
      <c r="D282" s="6">
        <v>22</v>
      </c>
      <c r="E282" s="4" t="s">
        <v>54</v>
      </c>
      <c r="F282" s="8">
        <v>4000</v>
      </c>
      <c r="G282" s="9">
        <f t="shared" si="32"/>
        <v>2500</v>
      </c>
      <c r="I282">
        <v>0</v>
      </c>
      <c r="J282" t="str">
        <f t="shared" si="33"/>
        <v/>
      </c>
      <c r="K282">
        <f t="shared" si="34"/>
        <v>0</v>
      </c>
      <c r="L282" t="str">
        <f t="shared" si="35"/>
        <v/>
      </c>
      <c r="M282" t="str">
        <f t="shared" si="36"/>
        <v/>
      </c>
      <c r="N282" t="str">
        <f t="shared" si="37"/>
        <v/>
      </c>
      <c r="O282" t="str">
        <f t="shared" si="38"/>
        <v/>
      </c>
      <c r="P282" t="str">
        <f t="shared" si="39"/>
        <v/>
      </c>
    </row>
    <row r="283" spans="1:16" ht="15.75" thickBot="1">
      <c r="A283" s="4" t="s">
        <v>46</v>
      </c>
      <c r="B283" s="5" t="s">
        <v>207</v>
      </c>
      <c r="C283" s="6">
        <v>1</v>
      </c>
      <c r="D283" s="6">
        <v>62</v>
      </c>
      <c r="E283" s="4" t="s">
        <v>11</v>
      </c>
      <c r="F283" s="8">
        <v>2500</v>
      </c>
      <c r="G283" s="9">
        <f t="shared" si="32"/>
        <v>2500</v>
      </c>
      <c r="I283">
        <v>0</v>
      </c>
      <c r="J283" t="str">
        <f t="shared" si="33"/>
        <v/>
      </c>
      <c r="K283">
        <f t="shared" si="34"/>
        <v>0</v>
      </c>
      <c r="L283" t="str">
        <f t="shared" si="35"/>
        <v/>
      </c>
      <c r="M283" t="str">
        <f t="shared" si="36"/>
        <v/>
      </c>
      <c r="N283" t="str">
        <f t="shared" si="37"/>
        <v/>
      </c>
      <c r="O283" t="str">
        <f t="shared" si="38"/>
        <v/>
      </c>
      <c r="P283" t="str">
        <f t="shared" si="39"/>
        <v/>
      </c>
    </row>
    <row r="284" spans="1:16" ht="15.75" thickBot="1">
      <c r="A284" s="4" t="s">
        <v>64</v>
      </c>
      <c r="B284" s="5" t="s">
        <v>258</v>
      </c>
      <c r="C284" s="6">
        <v>0.9</v>
      </c>
      <c r="D284" s="6">
        <v>20</v>
      </c>
      <c r="E284" s="4" t="s">
        <v>11</v>
      </c>
      <c r="F284" s="8">
        <v>2300</v>
      </c>
      <c r="G284" s="9">
        <f t="shared" si="32"/>
        <v>2555.5555555555557</v>
      </c>
      <c r="I284">
        <v>0</v>
      </c>
      <c r="J284" t="str">
        <f t="shared" si="33"/>
        <v/>
      </c>
      <c r="K284" t="str">
        <f t="shared" si="34"/>
        <v/>
      </c>
      <c r="L284" t="str">
        <f t="shared" si="35"/>
        <v/>
      </c>
      <c r="M284" t="str">
        <f t="shared" si="36"/>
        <v/>
      </c>
      <c r="N284">
        <f t="shared" si="37"/>
        <v>0</v>
      </c>
      <c r="O284" t="str">
        <f t="shared" si="38"/>
        <v/>
      </c>
      <c r="P284" t="str">
        <f t="shared" si="39"/>
        <v/>
      </c>
    </row>
    <row r="285" spans="1:16" ht="15.75" thickBot="1">
      <c r="A285" s="4" t="s">
        <v>50</v>
      </c>
      <c r="B285" s="5" t="s">
        <v>90</v>
      </c>
      <c r="C285" s="6">
        <v>1.4</v>
      </c>
      <c r="D285" s="6">
        <v>23</v>
      </c>
      <c r="E285" s="4" t="s">
        <v>54</v>
      </c>
      <c r="F285" s="8">
        <v>3600</v>
      </c>
      <c r="G285" s="9">
        <f t="shared" si="32"/>
        <v>2571.4285714285716</v>
      </c>
      <c r="I285">
        <v>0</v>
      </c>
      <c r="J285" t="str">
        <f t="shared" si="33"/>
        <v/>
      </c>
      <c r="K285" t="str">
        <f t="shared" si="34"/>
        <v/>
      </c>
      <c r="L285" t="str">
        <f t="shared" si="35"/>
        <v/>
      </c>
      <c r="M285" t="str">
        <f t="shared" si="36"/>
        <v/>
      </c>
      <c r="N285" t="str">
        <f t="shared" si="37"/>
        <v/>
      </c>
      <c r="O285" t="str">
        <f t="shared" si="38"/>
        <v/>
      </c>
      <c r="P285">
        <f t="shared" si="39"/>
        <v>0</v>
      </c>
    </row>
    <row r="286" spans="1:16" ht="15.75" thickBot="1">
      <c r="A286" s="4" t="s">
        <v>46</v>
      </c>
      <c r="B286" s="5" t="s">
        <v>157</v>
      </c>
      <c r="C286" s="6">
        <v>1.1000000000000001</v>
      </c>
      <c r="D286" s="6">
        <v>20</v>
      </c>
      <c r="E286" s="4" t="s">
        <v>11</v>
      </c>
      <c r="F286" s="8">
        <v>2900</v>
      </c>
      <c r="G286" s="9">
        <f t="shared" si="32"/>
        <v>2636.363636363636</v>
      </c>
      <c r="I286">
        <v>0</v>
      </c>
      <c r="J286" t="str">
        <f t="shared" si="33"/>
        <v/>
      </c>
      <c r="K286">
        <f t="shared" si="34"/>
        <v>0</v>
      </c>
      <c r="L286" t="str">
        <f t="shared" si="35"/>
        <v/>
      </c>
      <c r="M286" t="str">
        <f t="shared" si="36"/>
        <v/>
      </c>
      <c r="N286" t="str">
        <f t="shared" si="37"/>
        <v/>
      </c>
      <c r="O286" t="str">
        <f t="shared" si="38"/>
        <v/>
      </c>
      <c r="P286" t="str">
        <f t="shared" si="39"/>
        <v/>
      </c>
    </row>
    <row r="287" spans="1:16" ht="15.75" thickBot="1">
      <c r="A287" s="4" t="s">
        <v>50</v>
      </c>
      <c r="B287" s="5" t="s">
        <v>132</v>
      </c>
      <c r="C287" s="6">
        <v>1.1000000000000001</v>
      </c>
      <c r="D287" s="6">
        <v>18</v>
      </c>
      <c r="E287" s="4" t="s">
        <v>13</v>
      </c>
      <c r="F287" s="8">
        <v>3000</v>
      </c>
      <c r="G287" s="9">
        <f t="shared" si="32"/>
        <v>2727.272727272727</v>
      </c>
      <c r="I287">
        <v>0</v>
      </c>
      <c r="J287" t="str">
        <f t="shared" si="33"/>
        <v/>
      </c>
      <c r="K287" t="str">
        <f t="shared" si="34"/>
        <v/>
      </c>
      <c r="L287" t="str">
        <f t="shared" si="35"/>
        <v/>
      </c>
      <c r="M287" t="str">
        <f t="shared" si="36"/>
        <v/>
      </c>
      <c r="N287" t="str">
        <f t="shared" si="37"/>
        <v/>
      </c>
      <c r="O287" t="str">
        <f t="shared" si="38"/>
        <v/>
      </c>
      <c r="P287">
        <f t="shared" si="39"/>
        <v>0</v>
      </c>
    </row>
    <row r="288" spans="1:16" ht="15.75" thickBot="1">
      <c r="A288" s="4" t="s">
        <v>46</v>
      </c>
      <c r="B288" s="5" t="s">
        <v>134</v>
      </c>
      <c r="C288" s="6">
        <v>1.1000000000000001</v>
      </c>
      <c r="D288" s="6">
        <v>13</v>
      </c>
      <c r="E288" s="7" t="s">
        <v>21</v>
      </c>
      <c r="F288" s="8">
        <v>3000</v>
      </c>
      <c r="G288" s="9">
        <f t="shared" si="32"/>
        <v>2727.272727272727</v>
      </c>
      <c r="I288">
        <v>0</v>
      </c>
      <c r="J288" t="str">
        <f t="shared" si="33"/>
        <v/>
      </c>
      <c r="K288">
        <f t="shared" si="34"/>
        <v>0</v>
      </c>
      <c r="L288" t="str">
        <f t="shared" si="35"/>
        <v/>
      </c>
      <c r="M288" t="str">
        <f t="shared" si="36"/>
        <v/>
      </c>
      <c r="N288" t="str">
        <f t="shared" si="37"/>
        <v/>
      </c>
      <c r="O288" t="str">
        <f t="shared" si="38"/>
        <v/>
      </c>
      <c r="P288" t="str">
        <f t="shared" si="39"/>
        <v/>
      </c>
    </row>
    <row r="289" spans="1:16" ht="15.75" thickBot="1">
      <c r="A289" s="4" t="s">
        <v>50</v>
      </c>
      <c r="B289" s="5" t="s">
        <v>297</v>
      </c>
      <c r="C289" s="6">
        <v>0.8</v>
      </c>
      <c r="D289" s="6">
        <v>5</v>
      </c>
      <c r="E289" s="7" t="s">
        <v>49</v>
      </c>
      <c r="F289" s="8">
        <v>2200</v>
      </c>
      <c r="G289" s="9">
        <f t="shared" si="32"/>
        <v>2750</v>
      </c>
      <c r="I289">
        <v>0</v>
      </c>
      <c r="J289" t="str">
        <f t="shared" si="33"/>
        <v/>
      </c>
      <c r="K289" t="str">
        <f t="shared" si="34"/>
        <v/>
      </c>
      <c r="L289" t="str">
        <f t="shared" si="35"/>
        <v/>
      </c>
      <c r="M289" t="str">
        <f t="shared" si="36"/>
        <v/>
      </c>
      <c r="N289" t="str">
        <f t="shared" si="37"/>
        <v/>
      </c>
      <c r="O289" t="str">
        <f t="shared" si="38"/>
        <v/>
      </c>
      <c r="P289">
        <f t="shared" si="39"/>
        <v>0</v>
      </c>
    </row>
    <row r="290" spans="1:16" ht="15.75" thickBot="1">
      <c r="A290" s="4" t="s">
        <v>50</v>
      </c>
      <c r="B290" s="5" t="s">
        <v>303</v>
      </c>
      <c r="C290" s="6">
        <v>0.8</v>
      </c>
      <c r="D290" s="6">
        <v>17</v>
      </c>
      <c r="E290" s="7" t="s">
        <v>19</v>
      </c>
      <c r="F290" s="8">
        <v>2200</v>
      </c>
      <c r="G290" s="9">
        <f t="shared" si="32"/>
        <v>2750</v>
      </c>
      <c r="I290">
        <v>0</v>
      </c>
      <c r="J290" t="str">
        <f t="shared" si="33"/>
        <v/>
      </c>
      <c r="K290" t="str">
        <f t="shared" si="34"/>
        <v/>
      </c>
      <c r="L290" t="str">
        <f t="shared" si="35"/>
        <v/>
      </c>
      <c r="M290" t="str">
        <f t="shared" si="36"/>
        <v/>
      </c>
      <c r="N290" t="str">
        <f t="shared" si="37"/>
        <v/>
      </c>
      <c r="O290" t="str">
        <f t="shared" si="38"/>
        <v/>
      </c>
      <c r="P290">
        <f t="shared" si="39"/>
        <v>0</v>
      </c>
    </row>
    <row r="291" spans="1:16" ht="15.75" thickBot="1">
      <c r="A291" s="4" t="s">
        <v>83</v>
      </c>
      <c r="B291" s="5" t="s">
        <v>318</v>
      </c>
      <c r="C291" s="6">
        <v>0.8</v>
      </c>
      <c r="D291" s="6">
        <v>9</v>
      </c>
      <c r="E291" s="7" t="s">
        <v>41</v>
      </c>
      <c r="F291" s="8">
        <v>2200</v>
      </c>
      <c r="G291" s="9">
        <f t="shared" si="32"/>
        <v>2750</v>
      </c>
      <c r="I291">
        <v>0</v>
      </c>
      <c r="J291" t="str">
        <f t="shared" si="33"/>
        <v/>
      </c>
      <c r="K291" t="str">
        <f t="shared" si="34"/>
        <v/>
      </c>
      <c r="L291" t="str">
        <f t="shared" si="35"/>
        <v/>
      </c>
      <c r="M291" t="str">
        <f t="shared" si="36"/>
        <v/>
      </c>
      <c r="N291" t="str">
        <f t="shared" si="37"/>
        <v/>
      </c>
      <c r="O291">
        <f t="shared" si="38"/>
        <v>0</v>
      </c>
      <c r="P291" t="str">
        <f t="shared" si="39"/>
        <v/>
      </c>
    </row>
    <row r="292" spans="1:16" ht="15.75" thickBot="1">
      <c r="A292" s="4" t="s">
        <v>58</v>
      </c>
      <c r="B292" s="5" t="s">
        <v>323</v>
      </c>
      <c r="C292" s="6">
        <v>0.8</v>
      </c>
      <c r="D292" s="6">
        <v>13</v>
      </c>
      <c r="E292" s="4" t="s">
        <v>11</v>
      </c>
      <c r="F292" s="8">
        <v>2200</v>
      </c>
      <c r="G292" s="9">
        <f t="shared" si="32"/>
        <v>2750</v>
      </c>
      <c r="I292">
        <v>0</v>
      </c>
      <c r="J292" t="str">
        <f t="shared" si="33"/>
        <v/>
      </c>
      <c r="K292" t="str">
        <f t="shared" si="34"/>
        <v/>
      </c>
      <c r="L292">
        <f t="shared" si="35"/>
        <v>0</v>
      </c>
      <c r="M292" t="str">
        <f t="shared" si="36"/>
        <v/>
      </c>
      <c r="N292" t="str">
        <f t="shared" si="37"/>
        <v/>
      </c>
      <c r="O292" t="str">
        <f t="shared" si="38"/>
        <v/>
      </c>
      <c r="P292" t="str">
        <f t="shared" si="39"/>
        <v/>
      </c>
    </row>
    <row r="293" spans="1:16" ht="15.75" thickBot="1">
      <c r="A293" s="4" t="s">
        <v>50</v>
      </c>
      <c r="B293" s="5" t="s">
        <v>326</v>
      </c>
      <c r="C293" s="6">
        <v>0.8</v>
      </c>
      <c r="D293" s="6">
        <v>11</v>
      </c>
      <c r="E293" s="7" t="s">
        <v>49</v>
      </c>
      <c r="F293" s="8">
        <v>2200</v>
      </c>
      <c r="G293" s="9">
        <f t="shared" si="32"/>
        <v>2750</v>
      </c>
      <c r="I293">
        <v>0</v>
      </c>
      <c r="J293" t="str">
        <f t="shared" si="33"/>
        <v/>
      </c>
      <c r="K293" t="str">
        <f t="shared" si="34"/>
        <v/>
      </c>
      <c r="L293" t="str">
        <f t="shared" si="35"/>
        <v/>
      </c>
      <c r="M293" t="str">
        <f t="shared" si="36"/>
        <v/>
      </c>
      <c r="N293" t="str">
        <f t="shared" si="37"/>
        <v/>
      </c>
      <c r="O293" t="str">
        <f t="shared" si="38"/>
        <v/>
      </c>
      <c r="P293">
        <f t="shared" si="39"/>
        <v>0</v>
      </c>
    </row>
    <row r="294" spans="1:16" ht="15.75" thickBot="1">
      <c r="A294" s="4" t="s">
        <v>46</v>
      </c>
      <c r="B294" s="5" t="s">
        <v>333</v>
      </c>
      <c r="C294" s="6">
        <v>0.8</v>
      </c>
      <c r="D294" s="6">
        <v>9</v>
      </c>
      <c r="E294" s="4" t="s">
        <v>27</v>
      </c>
      <c r="F294" s="8">
        <v>2200</v>
      </c>
      <c r="G294" s="9">
        <f t="shared" si="32"/>
        <v>2750</v>
      </c>
      <c r="I294">
        <v>0</v>
      </c>
      <c r="J294" t="str">
        <f t="shared" si="33"/>
        <v/>
      </c>
      <c r="K294">
        <f t="shared" si="34"/>
        <v>0</v>
      </c>
      <c r="L294" t="str">
        <f t="shared" si="35"/>
        <v/>
      </c>
      <c r="M294" t="str">
        <f t="shared" si="36"/>
        <v/>
      </c>
      <c r="N294" t="str">
        <f t="shared" si="37"/>
        <v/>
      </c>
      <c r="O294" t="str">
        <f t="shared" si="38"/>
        <v/>
      </c>
      <c r="P294" t="str">
        <f t="shared" si="39"/>
        <v/>
      </c>
    </row>
    <row r="295" spans="1:16" ht="15.75" thickBot="1">
      <c r="A295" s="4" t="s">
        <v>64</v>
      </c>
      <c r="B295" s="5" t="s">
        <v>334</v>
      </c>
      <c r="C295" s="6">
        <v>0.8</v>
      </c>
      <c r="D295" s="6">
        <v>6</v>
      </c>
      <c r="E295" s="7" t="s">
        <v>29</v>
      </c>
      <c r="F295" s="8">
        <v>2200</v>
      </c>
      <c r="G295" s="9">
        <f t="shared" si="32"/>
        <v>2750</v>
      </c>
      <c r="I295">
        <v>0</v>
      </c>
      <c r="J295" t="str">
        <f t="shared" si="33"/>
        <v/>
      </c>
      <c r="K295" t="str">
        <f t="shared" si="34"/>
        <v/>
      </c>
      <c r="L295" t="str">
        <f t="shared" si="35"/>
        <v/>
      </c>
      <c r="M295" t="str">
        <f t="shared" si="36"/>
        <v/>
      </c>
      <c r="N295">
        <f t="shared" si="37"/>
        <v>0</v>
      </c>
      <c r="O295" t="str">
        <f t="shared" si="38"/>
        <v/>
      </c>
      <c r="P295" t="str">
        <f t="shared" si="39"/>
        <v/>
      </c>
    </row>
    <row r="296" spans="1:16" ht="15.75" thickBot="1">
      <c r="A296" s="4" t="s">
        <v>58</v>
      </c>
      <c r="B296" s="5" t="s">
        <v>336</v>
      </c>
      <c r="C296" s="6">
        <v>0.8</v>
      </c>
      <c r="D296" s="6">
        <v>11</v>
      </c>
      <c r="E296" s="4" t="s">
        <v>27</v>
      </c>
      <c r="F296" s="8">
        <v>2200</v>
      </c>
      <c r="G296" s="9">
        <f t="shared" si="32"/>
        <v>2750</v>
      </c>
      <c r="I296">
        <v>0</v>
      </c>
      <c r="J296" t="str">
        <f t="shared" si="33"/>
        <v/>
      </c>
      <c r="K296" t="str">
        <f t="shared" si="34"/>
        <v/>
      </c>
      <c r="L296">
        <f t="shared" si="35"/>
        <v>0</v>
      </c>
      <c r="M296" t="str">
        <f t="shared" si="36"/>
        <v/>
      </c>
      <c r="N296" t="str">
        <f t="shared" si="37"/>
        <v/>
      </c>
      <c r="O296" t="str">
        <f t="shared" si="38"/>
        <v/>
      </c>
      <c r="P296" t="str">
        <f t="shared" si="39"/>
        <v/>
      </c>
    </row>
    <row r="297" spans="1:16" ht="15.75" thickBot="1">
      <c r="A297" s="4" t="s">
        <v>83</v>
      </c>
      <c r="B297" s="5" t="s">
        <v>361</v>
      </c>
      <c r="C297" s="6">
        <v>0.8</v>
      </c>
      <c r="D297" s="6">
        <v>2</v>
      </c>
      <c r="E297" s="4" t="s">
        <v>23</v>
      </c>
      <c r="F297" s="8">
        <v>2200</v>
      </c>
      <c r="G297" s="9">
        <f t="shared" si="32"/>
        <v>2750</v>
      </c>
      <c r="I297">
        <v>0</v>
      </c>
      <c r="J297" t="str">
        <f t="shared" si="33"/>
        <v/>
      </c>
      <c r="K297" t="str">
        <f t="shared" si="34"/>
        <v/>
      </c>
      <c r="L297" t="str">
        <f t="shared" si="35"/>
        <v/>
      </c>
      <c r="M297" t="str">
        <f t="shared" si="36"/>
        <v/>
      </c>
      <c r="N297" t="str">
        <f t="shared" si="37"/>
        <v/>
      </c>
      <c r="O297">
        <f t="shared" si="38"/>
        <v>0</v>
      </c>
      <c r="P297" t="str">
        <f t="shared" si="39"/>
        <v/>
      </c>
    </row>
    <row r="298" spans="1:16" ht="15.75" thickBot="1">
      <c r="A298" s="4" t="s">
        <v>55</v>
      </c>
      <c r="B298" s="5" t="s">
        <v>367</v>
      </c>
      <c r="C298" s="6">
        <v>0.8</v>
      </c>
      <c r="D298" s="6">
        <v>25</v>
      </c>
      <c r="E298" s="4" t="s">
        <v>27</v>
      </c>
      <c r="F298" s="8">
        <v>2200</v>
      </c>
      <c r="G298" s="9">
        <f t="shared" si="32"/>
        <v>2750</v>
      </c>
      <c r="I298">
        <v>0</v>
      </c>
      <c r="J298" t="str">
        <f t="shared" si="33"/>
        <v/>
      </c>
      <c r="K298" t="str">
        <f t="shared" si="34"/>
        <v/>
      </c>
      <c r="L298" t="str">
        <f t="shared" si="35"/>
        <v/>
      </c>
      <c r="M298">
        <f t="shared" si="36"/>
        <v>0</v>
      </c>
      <c r="N298" t="str">
        <f t="shared" si="37"/>
        <v/>
      </c>
      <c r="O298" t="str">
        <f t="shared" si="38"/>
        <v/>
      </c>
      <c r="P298" t="str">
        <f t="shared" si="39"/>
        <v/>
      </c>
    </row>
    <row r="299" spans="1:16" ht="15.75" thickBot="1">
      <c r="A299" s="4" t="s">
        <v>50</v>
      </c>
      <c r="B299" s="5" t="s">
        <v>378</v>
      </c>
      <c r="C299" s="6">
        <v>0.8</v>
      </c>
      <c r="D299" s="6">
        <v>21</v>
      </c>
      <c r="E299" s="7" t="s">
        <v>31</v>
      </c>
      <c r="F299" s="8">
        <v>2200</v>
      </c>
      <c r="G299" s="9">
        <f t="shared" si="32"/>
        <v>2750</v>
      </c>
      <c r="I299">
        <v>0</v>
      </c>
      <c r="J299" t="str">
        <f t="shared" si="33"/>
        <v/>
      </c>
      <c r="K299" t="str">
        <f t="shared" si="34"/>
        <v/>
      </c>
      <c r="L299" t="str">
        <f t="shared" si="35"/>
        <v/>
      </c>
      <c r="M299" t="str">
        <f t="shared" si="36"/>
        <v/>
      </c>
      <c r="N299" t="str">
        <f t="shared" si="37"/>
        <v/>
      </c>
      <c r="O299" t="str">
        <f t="shared" si="38"/>
        <v/>
      </c>
      <c r="P299">
        <f t="shared" si="39"/>
        <v>0</v>
      </c>
    </row>
    <row r="300" spans="1:16" ht="15.75" thickBot="1">
      <c r="A300" s="4" t="s">
        <v>83</v>
      </c>
      <c r="B300" s="5" t="s">
        <v>385</v>
      </c>
      <c r="C300" s="6">
        <v>0.8</v>
      </c>
      <c r="D300" s="6">
        <v>8</v>
      </c>
      <c r="E300" s="7" t="s">
        <v>37</v>
      </c>
      <c r="F300" s="8">
        <v>2200</v>
      </c>
      <c r="G300" s="9">
        <f t="shared" si="32"/>
        <v>2750</v>
      </c>
      <c r="I300">
        <v>0</v>
      </c>
      <c r="J300" t="str">
        <f t="shared" si="33"/>
        <v/>
      </c>
      <c r="K300" t="str">
        <f t="shared" si="34"/>
        <v/>
      </c>
      <c r="L300" t="str">
        <f t="shared" si="35"/>
        <v/>
      </c>
      <c r="M300" t="str">
        <f t="shared" si="36"/>
        <v/>
      </c>
      <c r="N300" t="str">
        <f t="shared" si="37"/>
        <v/>
      </c>
      <c r="O300">
        <f t="shared" si="38"/>
        <v>0</v>
      </c>
      <c r="P300" t="str">
        <f t="shared" si="39"/>
        <v/>
      </c>
    </row>
    <row r="301" spans="1:16" ht="15.75" thickBot="1">
      <c r="A301" s="4" t="s">
        <v>50</v>
      </c>
      <c r="B301" s="5" t="s">
        <v>212</v>
      </c>
      <c r="C301" s="6">
        <v>0.9</v>
      </c>
      <c r="D301" s="6">
        <v>18</v>
      </c>
      <c r="E301" s="4" t="s">
        <v>15</v>
      </c>
      <c r="F301" s="8">
        <v>2500</v>
      </c>
      <c r="G301" s="9">
        <f t="shared" si="32"/>
        <v>2777.7777777777778</v>
      </c>
      <c r="I301">
        <v>0</v>
      </c>
      <c r="J301" t="str">
        <f t="shared" si="33"/>
        <v/>
      </c>
      <c r="K301" t="str">
        <f t="shared" si="34"/>
        <v/>
      </c>
      <c r="L301" t="str">
        <f t="shared" si="35"/>
        <v/>
      </c>
      <c r="M301" t="str">
        <f t="shared" si="36"/>
        <v/>
      </c>
      <c r="N301" t="str">
        <f t="shared" si="37"/>
        <v/>
      </c>
      <c r="O301" t="str">
        <f t="shared" si="38"/>
        <v/>
      </c>
      <c r="P301">
        <f t="shared" si="39"/>
        <v>0</v>
      </c>
    </row>
    <row r="302" spans="1:16" ht="15.75" thickBot="1">
      <c r="A302" s="4" t="s">
        <v>83</v>
      </c>
      <c r="B302" s="5" t="s">
        <v>172</v>
      </c>
      <c r="C302" s="6">
        <v>1</v>
      </c>
      <c r="D302" s="6">
        <v>1</v>
      </c>
      <c r="E302" s="7" t="s">
        <v>21</v>
      </c>
      <c r="F302" s="8">
        <v>2800</v>
      </c>
      <c r="G302" s="9">
        <f t="shared" si="32"/>
        <v>2800</v>
      </c>
      <c r="I302">
        <v>0</v>
      </c>
      <c r="J302" t="str">
        <f t="shared" si="33"/>
        <v/>
      </c>
      <c r="K302" t="str">
        <f t="shared" si="34"/>
        <v/>
      </c>
      <c r="L302" t="str">
        <f t="shared" si="35"/>
        <v/>
      </c>
      <c r="M302" t="str">
        <f t="shared" si="36"/>
        <v/>
      </c>
      <c r="N302" t="str">
        <f t="shared" si="37"/>
        <v/>
      </c>
      <c r="O302">
        <f t="shared" si="38"/>
        <v>0</v>
      </c>
      <c r="P302" t="str">
        <f t="shared" si="39"/>
        <v/>
      </c>
    </row>
    <row r="303" spans="1:16" ht="15.75" thickBot="1">
      <c r="A303" s="4" t="s">
        <v>58</v>
      </c>
      <c r="B303" s="5" t="s">
        <v>150</v>
      </c>
      <c r="C303" s="6">
        <v>1</v>
      </c>
      <c r="D303" s="6">
        <v>18</v>
      </c>
      <c r="E303" s="7" t="s">
        <v>39</v>
      </c>
      <c r="F303" s="8">
        <v>2900</v>
      </c>
      <c r="G303" s="9">
        <f t="shared" si="32"/>
        <v>2900</v>
      </c>
      <c r="I303">
        <v>0</v>
      </c>
      <c r="J303" t="str">
        <f t="shared" si="33"/>
        <v/>
      </c>
      <c r="K303" t="str">
        <f t="shared" si="34"/>
        <v/>
      </c>
      <c r="L303">
        <f t="shared" si="35"/>
        <v>0</v>
      </c>
      <c r="M303" t="str">
        <f t="shared" si="36"/>
        <v/>
      </c>
      <c r="N303" t="str">
        <f t="shared" si="37"/>
        <v/>
      </c>
      <c r="O303" t="str">
        <f t="shared" si="38"/>
        <v/>
      </c>
      <c r="P303" t="str">
        <f t="shared" si="39"/>
        <v/>
      </c>
    </row>
    <row r="304" spans="1:16" ht="15.75" thickBot="1">
      <c r="A304" s="4" t="s">
        <v>58</v>
      </c>
      <c r="B304" s="5" t="s">
        <v>179</v>
      </c>
      <c r="C304" s="6">
        <v>0.9</v>
      </c>
      <c r="D304" s="6">
        <v>2</v>
      </c>
      <c r="E304" s="7" t="s">
        <v>29</v>
      </c>
      <c r="F304" s="8">
        <v>2700</v>
      </c>
      <c r="G304" s="9">
        <f t="shared" si="32"/>
        <v>3000</v>
      </c>
      <c r="I304">
        <v>0</v>
      </c>
      <c r="J304" t="str">
        <f t="shared" si="33"/>
        <v/>
      </c>
      <c r="K304" t="str">
        <f t="shared" si="34"/>
        <v/>
      </c>
      <c r="L304">
        <f t="shared" si="35"/>
        <v>0</v>
      </c>
      <c r="M304" t="str">
        <f t="shared" si="36"/>
        <v/>
      </c>
      <c r="N304" t="str">
        <f t="shared" si="37"/>
        <v/>
      </c>
      <c r="O304" t="str">
        <f t="shared" si="38"/>
        <v/>
      </c>
      <c r="P304" t="str">
        <f t="shared" si="39"/>
        <v/>
      </c>
    </row>
    <row r="305" spans="1:16" ht="15.75" thickBot="1">
      <c r="A305" s="4" t="s">
        <v>83</v>
      </c>
      <c r="B305" s="5" t="s">
        <v>84</v>
      </c>
      <c r="C305" s="6">
        <v>1.2</v>
      </c>
      <c r="D305" s="6">
        <v>10</v>
      </c>
      <c r="E305" s="4" t="s">
        <v>54</v>
      </c>
      <c r="F305" s="8">
        <v>3700</v>
      </c>
      <c r="G305" s="9">
        <f t="shared" si="32"/>
        <v>3083.3333333333335</v>
      </c>
      <c r="I305">
        <v>0</v>
      </c>
      <c r="J305" t="str">
        <f t="shared" si="33"/>
        <v/>
      </c>
      <c r="K305" t="str">
        <f t="shared" si="34"/>
        <v/>
      </c>
      <c r="L305" t="str">
        <f t="shared" si="35"/>
        <v/>
      </c>
      <c r="M305" t="str">
        <f t="shared" si="36"/>
        <v/>
      </c>
      <c r="N305" t="str">
        <f t="shared" si="37"/>
        <v/>
      </c>
      <c r="O305">
        <f t="shared" si="38"/>
        <v>0</v>
      </c>
      <c r="P305" t="str">
        <f t="shared" si="39"/>
        <v/>
      </c>
    </row>
    <row r="306" spans="1:16" ht="15.75" thickBot="1">
      <c r="A306" s="4" t="s">
        <v>50</v>
      </c>
      <c r="B306" s="5" t="s">
        <v>213</v>
      </c>
      <c r="C306" s="6">
        <v>0.8</v>
      </c>
      <c r="D306" s="6">
        <v>11</v>
      </c>
      <c r="E306" s="7" t="s">
        <v>29</v>
      </c>
      <c r="F306" s="8">
        <v>2500</v>
      </c>
      <c r="G306" s="9">
        <f t="shared" si="32"/>
        <v>3125</v>
      </c>
      <c r="I306">
        <v>0</v>
      </c>
      <c r="J306" t="str">
        <f t="shared" si="33"/>
        <v/>
      </c>
      <c r="K306" t="str">
        <f t="shared" si="34"/>
        <v/>
      </c>
      <c r="L306" t="str">
        <f t="shared" si="35"/>
        <v/>
      </c>
      <c r="M306" t="str">
        <f t="shared" si="36"/>
        <v/>
      </c>
      <c r="N306" t="str">
        <f t="shared" si="37"/>
        <v/>
      </c>
      <c r="O306" t="str">
        <f t="shared" si="38"/>
        <v/>
      </c>
      <c r="P306">
        <f t="shared" si="39"/>
        <v>0</v>
      </c>
    </row>
    <row r="307" spans="1:16" ht="15.75" thickBot="1">
      <c r="A307" s="4" t="s">
        <v>50</v>
      </c>
      <c r="B307" s="5" t="s">
        <v>275</v>
      </c>
      <c r="C307" s="6">
        <v>0.7</v>
      </c>
      <c r="D307" s="6">
        <v>11</v>
      </c>
      <c r="E307" s="7" t="s">
        <v>29</v>
      </c>
      <c r="F307" s="8">
        <v>2200</v>
      </c>
      <c r="G307" s="9">
        <f t="shared" si="32"/>
        <v>3142.8571428571431</v>
      </c>
      <c r="I307">
        <v>0</v>
      </c>
      <c r="J307" t="str">
        <f t="shared" si="33"/>
        <v/>
      </c>
      <c r="K307" t="str">
        <f t="shared" si="34"/>
        <v/>
      </c>
      <c r="L307" t="str">
        <f t="shared" si="35"/>
        <v/>
      </c>
      <c r="M307" t="str">
        <f t="shared" si="36"/>
        <v/>
      </c>
      <c r="N307" t="str">
        <f t="shared" si="37"/>
        <v/>
      </c>
      <c r="O307" t="str">
        <f t="shared" si="38"/>
        <v/>
      </c>
      <c r="P307">
        <f t="shared" si="39"/>
        <v>0</v>
      </c>
    </row>
    <row r="308" spans="1:16" ht="15.75" thickBot="1">
      <c r="A308" s="4" t="s">
        <v>50</v>
      </c>
      <c r="B308" s="5" t="s">
        <v>291</v>
      </c>
      <c r="C308" s="6">
        <v>0.7</v>
      </c>
      <c r="D308" s="6">
        <v>17</v>
      </c>
      <c r="E308" s="4" t="s">
        <v>23</v>
      </c>
      <c r="F308" s="8">
        <v>2200</v>
      </c>
      <c r="G308" s="9">
        <f t="shared" si="32"/>
        <v>3142.8571428571431</v>
      </c>
      <c r="I308">
        <v>0</v>
      </c>
      <c r="J308" t="str">
        <f t="shared" si="33"/>
        <v/>
      </c>
      <c r="K308" t="str">
        <f t="shared" si="34"/>
        <v/>
      </c>
      <c r="L308" t="str">
        <f t="shared" si="35"/>
        <v/>
      </c>
      <c r="M308" t="str">
        <f t="shared" si="36"/>
        <v/>
      </c>
      <c r="N308" t="str">
        <f t="shared" si="37"/>
        <v/>
      </c>
      <c r="O308" t="str">
        <f t="shared" si="38"/>
        <v/>
      </c>
      <c r="P308">
        <f t="shared" si="39"/>
        <v>0</v>
      </c>
    </row>
    <row r="309" spans="1:16" ht="15.75" thickBot="1">
      <c r="A309" s="4" t="s">
        <v>50</v>
      </c>
      <c r="B309" s="5" t="s">
        <v>324</v>
      </c>
      <c r="C309" s="6">
        <v>0.7</v>
      </c>
      <c r="D309" s="6">
        <v>19</v>
      </c>
      <c r="E309" s="4" t="s">
        <v>25</v>
      </c>
      <c r="F309" s="8">
        <v>2200</v>
      </c>
      <c r="G309" s="9">
        <f t="shared" si="32"/>
        <v>3142.8571428571431</v>
      </c>
      <c r="I309">
        <v>0</v>
      </c>
      <c r="J309" t="str">
        <f t="shared" si="33"/>
        <v/>
      </c>
      <c r="K309" t="str">
        <f t="shared" si="34"/>
        <v/>
      </c>
      <c r="L309" t="str">
        <f t="shared" si="35"/>
        <v/>
      </c>
      <c r="M309" t="str">
        <f t="shared" si="36"/>
        <v/>
      </c>
      <c r="N309" t="str">
        <f t="shared" si="37"/>
        <v/>
      </c>
      <c r="O309" t="str">
        <f t="shared" si="38"/>
        <v/>
      </c>
      <c r="P309">
        <f t="shared" si="39"/>
        <v>0</v>
      </c>
    </row>
    <row r="310" spans="1:16" ht="15.75" thickBot="1">
      <c r="A310" s="4" t="s">
        <v>46</v>
      </c>
      <c r="B310" s="5" t="s">
        <v>380</v>
      </c>
      <c r="C310" s="6">
        <v>0.7</v>
      </c>
      <c r="D310" s="6">
        <v>17</v>
      </c>
      <c r="E310" s="4" t="s">
        <v>13</v>
      </c>
      <c r="F310" s="8">
        <v>2200</v>
      </c>
      <c r="G310" s="9">
        <f t="shared" si="32"/>
        <v>3142.8571428571431</v>
      </c>
      <c r="I310">
        <v>0</v>
      </c>
      <c r="J310" t="str">
        <f t="shared" si="33"/>
        <v/>
      </c>
      <c r="K310">
        <f t="shared" si="34"/>
        <v>0</v>
      </c>
      <c r="L310" t="str">
        <f t="shared" si="35"/>
        <v/>
      </c>
      <c r="M310" t="str">
        <f t="shared" si="36"/>
        <v/>
      </c>
      <c r="N310" t="str">
        <f t="shared" si="37"/>
        <v/>
      </c>
      <c r="O310" t="str">
        <f t="shared" si="38"/>
        <v/>
      </c>
      <c r="P310" t="str">
        <f t="shared" si="39"/>
        <v/>
      </c>
    </row>
    <row r="311" spans="1:16" ht="15.75" thickBot="1">
      <c r="A311" s="4" t="s">
        <v>50</v>
      </c>
      <c r="B311" s="5" t="s">
        <v>156</v>
      </c>
      <c r="C311" s="6">
        <v>0.9</v>
      </c>
      <c r="D311" s="6">
        <v>17</v>
      </c>
      <c r="E311" s="7" t="s">
        <v>9</v>
      </c>
      <c r="F311" s="8">
        <v>2900</v>
      </c>
      <c r="G311" s="9">
        <f t="shared" si="32"/>
        <v>3222.2222222222222</v>
      </c>
      <c r="I311">
        <v>0</v>
      </c>
      <c r="J311" t="str">
        <f t="shared" si="33"/>
        <v/>
      </c>
      <c r="K311" t="str">
        <f t="shared" si="34"/>
        <v/>
      </c>
      <c r="L311" t="str">
        <f t="shared" si="35"/>
        <v/>
      </c>
      <c r="M311" t="str">
        <f t="shared" si="36"/>
        <v/>
      </c>
      <c r="N311" t="str">
        <f t="shared" si="37"/>
        <v/>
      </c>
      <c r="O311" t="str">
        <f t="shared" si="38"/>
        <v/>
      </c>
      <c r="P311">
        <f t="shared" si="39"/>
        <v>0</v>
      </c>
    </row>
    <row r="312" spans="1:16" ht="15.75" thickBot="1">
      <c r="A312" s="4" t="s">
        <v>58</v>
      </c>
      <c r="B312" s="5" t="s">
        <v>256</v>
      </c>
      <c r="C312" s="6">
        <v>0.7</v>
      </c>
      <c r="D312" s="6">
        <v>10</v>
      </c>
      <c r="E312" s="4" t="s">
        <v>43</v>
      </c>
      <c r="F312" s="8">
        <v>2300</v>
      </c>
      <c r="G312" s="9">
        <f t="shared" si="32"/>
        <v>3285.7142857142858</v>
      </c>
      <c r="I312">
        <v>0</v>
      </c>
      <c r="J312" t="str">
        <f t="shared" si="33"/>
        <v/>
      </c>
      <c r="K312" t="str">
        <f t="shared" si="34"/>
        <v/>
      </c>
      <c r="L312">
        <f t="shared" si="35"/>
        <v>0</v>
      </c>
      <c r="M312" t="str">
        <f t="shared" si="36"/>
        <v/>
      </c>
      <c r="N312" t="str">
        <f t="shared" si="37"/>
        <v/>
      </c>
      <c r="O312" t="str">
        <f t="shared" si="38"/>
        <v/>
      </c>
      <c r="P312" t="str">
        <f t="shared" si="39"/>
        <v/>
      </c>
    </row>
    <row r="313" spans="1:16" ht="15.75" thickBot="1">
      <c r="A313" s="4" t="s">
        <v>55</v>
      </c>
      <c r="B313" s="5" t="s">
        <v>187</v>
      </c>
      <c r="C313" s="6">
        <v>0.8</v>
      </c>
      <c r="D313" s="6">
        <v>14</v>
      </c>
      <c r="E313" s="7" t="s">
        <v>39</v>
      </c>
      <c r="F313" s="8">
        <v>2700</v>
      </c>
      <c r="G313" s="9">
        <f t="shared" si="32"/>
        <v>3375</v>
      </c>
      <c r="I313">
        <v>0</v>
      </c>
      <c r="J313" t="str">
        <f t="shared" si="33"/>
        <v/>
      </c>
      <c r="K313" t="str">
        <f t="shared" si="34"/>
        <v/>
      </c>
      <c r="L313" t="str">
        <f t="shared" si="35"/>
        <v/>
      </c>
      <c r="M313">
        <f t="shared" si="36"/>
        <v>0</v>
      </c>
      <c r="N313" t="str">
        <f t="shared" si="37"/>
        <v/>
      </c>
      <c r="O313" t="str">
        <f t="shared" si="38"/>
        <v/>
      </c>
      <c r="P313" t="str">
        <f t="shared" si="39"/>
        <v/>
      </c>
    </row>
    <row r="314" spans="1:16" ht="15.75" thickBot="1">
      <c r="A314" s="4" t="s">
        <v>55</v>
      </c>
      <c r="B314" s="5" t="s">
        <v>312</v>
      </c>
      <c r="C314" s="6">
        <v>0.6</v>
      </c>
      <c r="D314" s="6">
        <v>10</v>
      </c>
      <c r="E314" s="7" t="s">
        <v>9</v>
      </c>
      <c r="F314" s="8">
        <v>2200</v>
      </c>
      <c r="G314" s="9">
        <f t="shared" si="32"/>
        <v>3666.666666666667</v>
      </c>
      <c r="I314">
        <v>0</v>
      </c>
      <c r="J314" t="str">
        <f t="shared" si="33"/>
        <v/>
      </c>
      <c r="K314" t="str">
        <f t="shared" si="34"/>
        <v/>
      </c>
      <c r="L314" t="str">
        <f t="shared" si="35"/>
        <v/>
      </c>
      <c r="M314">
        <f t="shared" si="36"/>
        <v>0</v>
      </c>
      <c r="N314" t="str">
        <f t="shared" si="37"/>
        <v/>
      </c>
      <c r="O314" t="str">
        <f t="shared" si="38"/>
        <v/>
      </c>
      <c r="P314" t="str">
        <f t="shared" si="39"/>
        <v/>
      </c>
    </row>
    <row r="315" spans="1:16" ht="15.75" thickBot="1">
      <c r="A315" s="4" t="s">
        <v>50</v>
      </c>
      <c r="B315" s="5" t="s">
        <v>317</v>
      </c>
      <c r="C315" s="6">
        <v>0.6</v>
      </c>
      <c r="D315" s="6">
        <v>79</v>
      </c>
      <c r="E315" s="4" t="s">
        <v>13</v>
      </c>
      <c r="F315" s="8">
        <v>2200</v>
      </c>
      <c r="G315" s="9">
        <f t="shared" si="32"/>
        <v>3666.666666666667</v>
      </c>
      <c r="I315">
        <v>0</v>
      </c>
      <c r="J315" t="str">
        <f t="shared" si="33"/>
        <v/>
      </c>
      <c r="K315" t="str">
        <f t="shared" si="34"/>
        <v/>
      </c>
      <c r="L315" t="str">
        <f t="shared" si="35"/>
        <v/>
      </c>
      <c r="M315" t="str">
        <f t="shared" si="36"/>
        <v/>
      </c>
      <c r="N315" t="str">
        <f t="shared" si="37"/>
        <v/>
      </c>
      <c r="O315" t="str">
        <f t="shared" si="38"/>
        <v/>
      </c>
      <c r="P315">
        <f t="shared" si="39"/>
        <v>0</v>
      </c>
    </row>
    <row r="316" spans="1:16" ht="15.75" thickBot="1">
      <c r="A316" s="4" t="s">
        <v>46</v>
      </c>
      <c r="B316" s="5" t="s">
        <v>331</v>
      </c>
      <c r="C316" s="6">
        <v>0.6</v>
      </c>
      <c r="D316" s="6">
        <v>15</v>
      </c>
      <c r="E316" s="4" t="s">
        <v>13</v>
      </c>
      <c r="F316" s="8">
        <v>2200</v>
      </c>
      <c r="G316" s="9">
        <f t="shared" si="32"/>
        <v>3666.666666666667</v>
      </c>
      <c r="I316">
        <v>0</v>
      </c>
      <c r="J316" t="str">
        <f t="shared" si="33"/>
        <v/>
      </c>
      <c r="K316">
        <f t="shared" si="34"/>
        <v>0</v>
      </c>
      <c r="L316" t="str">
        <f t="shared" si="35"/>
        <v/>
      </c>
      <c r="M316" t="str">
        <f t="shared" si="36"/>
        <v/>
      </c>
      <c r="N316" t="str">
        <f t="shared" si="37"/>
        <v/>
      </c>
      <c r="O316" t="str">
        <f t="shared" si="38"/>
        <v/>
      </c>
      <c r="P316" t="str">
        <f t="shared" si="39"/>
        <v/>
      </c>
    </row>
    <row r="317" spans="1:16" ht="15.75" thickBot="1">
      <c r="A317" s="4" t="s">
        <v>46</v>
      </c>
      <c r="B317" s="5" t="s">
        <v>360</v>
      </c>
      <c r="C317" s="6">
        <v>0.6</v>
      </c>
      <c r="D317" s="6">
        <v>10</v>
      </c>
      <c r="E317" s="4" t="s">
        <v>25</v>
      </c>
      <c r="F317" s="8">
        <v>2200</v>
      </c>
      <c r="G317" s="9">
        <f t="shared" si="32"/>
        <v>3666.666666666667</v>
      </c>
      <c r="I317">
        <v>0</v>
      </c>
      <c r="J317" t="str">
        <f t="shared" si="33"/>
        <v/>
      </c>
      <c r="K317">
        <f t="shared" si="34"/>
        <v>0</v>
      </c>
      <c r="L317" t="str">
        <f t="shared" si="35"/>
        <v/>
      </c>
      <c r="M317" t="str">
        <f t="shared" si="36"/>
        <v/>
      </c>
      <c r="N317" t="str">
        <f t="shared" si="37"/>
        <v/>
      </c>
      <c r="O317" t="str">
        <f t="shared" si="38"/>
        <v/>
      </c>
      <c r="P317" t="str">
        <f t="shared" si="39"/>
        <v/>
      </c>
    </row>
    <row r="318" spans="1:16" ht="15.75" thickBot="1">
      <c r="A318" s="4" t="s">
        <v>50</v>
      </c>
      <c r="B318" s="5" t="s">
        <v>382</v>
      </c>
      <c r="C318" s="6">
        <v>0.6</v>
      </c>
      <c r="D318" s="6">
        <v>21</v>
      </c>
      <c r="E318" s="4" t="s">
        <v>43</v>
      </c>
      <c r="F318" s="8">
        <v>2200</v>
      </c>
      <c r="G318" s="9">
        <f t="shared" si="32"/>
        <v>3666.666666666667</v>
      </c>
      <c r="I318">
        <v>0</v>
      </c>
      <c r="J318" t="str">
        <f t="shared" si="33"/>
        <v/>
      </c>
      <c r="K318" t="str">
        <f t="shared" si="34"/>
        <v/>
      </c>
      <c r="L318" t="str">
        <f t="shared" si="35"/>
        <v/>
      </c>
      <c r="M318" t="str">
        <f t="shared" si="36"/>
        <v/>
      </c>
      <c r="N318" t="str">
        <f t="shared" si="37"/>
        <v/>
      </c>
      <c r="O318" t="str">
        <f t="shared" si="38"/>
        <v/>
      </c>
      <c r="P318">
        <f t="shared" si="39"/>
        <v>0</v>
      </c>
    </row>
    <row r="319" spans="1:16" ht="15.75" thickBot="1">
      <c r="A319" s="4" t="s">
        <v>58</v>
      </c>
      <c r="B319" s="5" t="s">
        <v>243</v>
      </c>
      <c r="C319" s="6">
        <v>0.6</v>
      </c>
      <c r="D319" s="6">
        <v>10</v>
      </c>
      <c r="E319" s="4" t="s">
        <v>25</v>
      </c>
      <c r="F319" s="8">
        <v>2300</v>
      </c>
      <c r="G319" s="9">
        <f t="shared" si="32"/>
        <v>3833.3333333333335</v>
      </c>
      <c r="I319">
        <v>0</v>
      </c>
      <c r="J319" t="str">
        <f t="shared" si="33"/>
        <v/>
      </c>
      <c r="K319" t="str">
        <f t="shared" si="34"/>
        <v/>
      </c>
      <c r="L319">
        <f t="shared" si="35"/>
        <v>0</v>
      </c>
      <c r="M319" t="str">
        <f t="shared" si="36"/>
        <v/>
      </c>
      <c r="N319" t="str">
        <f t="shared" si="37"/>
        <v/>
      </c>
      <c r="O319" t="str">
        <f t="shared" si="38"/>
        <v/>
      </c>
      <c r="P319" t="str">
        <f t="shared" si="39"/>
        <v/>
      </c>
    </row>
    <row r="320" spans="1:16" ht="15.75" thickBot="1">
      <c r="A320" s="4" t="s">
        <v>50</v>
      </c>
      <c r="B320" s="5" t="s">
        <v>183</v>
      </c>
      <c r="C320" s="6">
        <v>0.7</v>
      </c>
      <c r="D320" s="6">
        <v>9</v>
      </c>
      <c r="E320" s="7" t="s">
        <v>37</v>
      </c>
      <c r="F320" s="8">
        <v>2700</v>
      </c>
      <c r="G320" s="9">
        <f t="shared" si="32"/>
        <v>3857.1428571428573</v>
      </c>
      <c r="I320">
        <v>0</v>
      </c>
      <c r="J320" t="str">
        <f t="shared" si="33"/>
        <v/>
      </c>
      <c r="K320" t="str">
        <f t="shared" si="34"/>
        <v/>
      </c>
      <c r="L320" t="str">
        <f t="shared" si="35"/>
        <v/>
      </c>
      <c r="M320" t="str">
        <f t="shared" si="36"/>
        <v/>
      </c>
      <c r="N320" t="str">
        <f t="shared" si="37"/>
        <v/>
      </c>
      <c r="O320" t="str">
        <f t="shared" si="38"/>
        <v/>
      </c>
      <c r="P320">
        <f t="shared" si="39"/>
        <v>0</v>
      </c>
    </row>
    <row r="321" spans="1:16" ht="15.75" thickBot="1">
      <c r="A321" s="4" t="s">
        <v>50</v>
      </c>
      <c r="B321" s="5" t="s">
        <v>236</v>
      </c>
      <c r="C321" s="6">
        <v>0.6</v>
      </c>
      <c r="D321" s="6">
        <v>19</v>
      </c>
      <c r="E321" s="4" t="s">
        <v>23</v>
      </c>
      <c r="F321" s="8">
        <v>2400</v>
      </c>
      <c r="G321" s="9">
        <f t="shared" si="32"/>
        <v>4000</v>
      </c>
      <c r="I321">
        <v>0</v>
      </c>
      <c r="J321" t="str">
        <f t="shared" si="33"/>
        <v/>
      </c>
      <c r="K321" t="str">
        <f t="shared" si="34"/>
        <v/>
      </c>
      <c r="L321" t="str">
        <f t="shared" si="35"/>
        <v/>
      </c>
      <c r="M321" t="str">
        <f t="shared" si="36"/>
        <v/>
      </c>
      <c r="N321" t="str">
        <f t="shared" si="37"/>
        <v/>
      </c>
      <c r="O321" t="str">
        <f t="shared" si="38"/>
        <v/>
      </c>
      <c r="P321">
        <f t="shared" si="39"/>
        <v>0</v>
      </c>
    </row>
    <row r="322" spans="1:16" ht="15.75" thickBot="1">
      <c r="A322" s="4" t="s">
        <v>50</v>
      </c>
      <c r="B322" s="5" t="s">
        <v>270</v>
      </c>
      <c r="C322" s="6">
        <v>0.5</v>
      </c>
      <c r="D322" s="6">
        <v>21</v>
      </c>
      <c r="E322" s="4" t="s">
        <v>33</v>
      </c>
      <c r="F322" s="8">
        <v>2200</v>
      </c>
      <c r="G322" s="9">
        <f t="shared" ref="G322:G355" si="40">+F322/C322</f>
        <v>4400</v>
      </c>
      <c r="I322">
        <v>0</v>
      </c>
      <c r="J322" t="str">
        <f t="shared" si="33"/>
        <v/>
      </c>
      <c r="K322" t="str">
        <f t="shared" si="34"/>
        <v/>
      </c>
      <c r="L322" t="str">
        <f t="shared" si="35"/>
        <v/>
      </c>
      <c r="M322" t="str">
        <f t="shared" si="36"/>
        <v/>
      </c>
      <c r="N322" t="str">
        <f t="shared" si="37"/>
        <v/>
      </c>
      <c r="O322" t="str">
        <f t="shared" si="38"/>
        <v/>
      </c>
      <c r="P322">
        <f t="shared" si="39"/>
        <v>0</v>
      </c>
    </row>
    <row r="323" spans="1:16" ht="15.75" thickBot="1">
      <c r="A323" s="4" t="s">
        <v>58</v>
      </c>
      <c r="B323" s="5" t="s">
        <v>285</v>
      </c>
      <c r="C323" s="6">
        <v>0.5</v>
      </c>
      <c r="D323" s="6">
        <v>11</v>
      </c>
      <c r="E323" s="7" t="s">
        <v>31</v>
      </c>
      <c r="F323" s="8">
        <v>2200</v>
      </c>
      <c r="G323" s="9">
        <f t="shared" si="40"/>
        <v>4400</v>
      </c>
      <c r="I323">
        <v>0</v>
      </c>
      <c r="J323" t="str">
        <f t="shared" ref="J323:J355" si="41">IF(A323="P",1*I323,"")</f>
        <v/>
      </c>
      <c r="K323" t="str">
        <f t="shared" ref="K323:K355" si="42">IF(A323="1b",1*I323,"")</f>
        <v/>
      </c>
      <c r="L323">
        <f t="shared" ref="L323:L355" si="43">IF(A323="2b",1*I323,"")</f>
        <v>0</v>
      </c>
      <c r="M323" t="str">
        <f t="shared" ref="M323:M355" si="44">IF(A323="SS",1*I323,"")</f>
        <v/>
      </c>
      <c r="N323" t="str">
        <f t="shared" ref="N323:N355" si="45">IF(A323="3B",1*I323,"")</f>
        <v/>
      </c>
      <c r="O323" t="str">
        <f t="shared" ref="O323:O355" si="46">IF(A323="C",1*I323,"")</f>
        <v/>
      </c>
      <c r="P323" t="str">
        <f t="shared" ref="P323:P355" si="47">IF(A323="OF",1*I323,"")</f>
        <v/>
      </c>
    </row>
    <row r="324" spans="1:16" ht="15.75" thickBot="1">
      <c r="A324" s="4" t="s">
        <v>50</v>
      </c>
      <c r="B324" s="5" t="s">
        <v>286</v>
      </c>
      <c r="C324" s="6">
        <v>0.5</v>
      </c>
      <c r="D324" s="6">
        <v>1</v>
      </c>
      <c r="E324" s="7" t="s">
        <v>7</v>
      </c>
      <c r="F324" s="8">
        <v>2200</v>
      </c>
      <c r="G324" s="9">
        <f t="shared" si="40"/>
        <v>4400</v>
      </c>
      <c r="I324">
        <v>0</v>
      </c>
      <c r="J324" t="str">
        <f t="shared" si="41"/>
        <v/>
      </c>
      <c r="K324" t="str">
        <f t="shared" si="42"/>
        <v/>
      </c>
      <c r="L324" t="str">
        <f t="shared" si="43"/>
        <v/>
      </c>
      <c r="M324" t="str">
        <f t="shared" si="44"/>
        <v/>
      </c>
      <c r="N324" t="str">
        <f t="shared" si="45"/>
        <v/>
      </c>
      <c r="O324" t="str">
        <f t="shared" si="46"/>
        <v/>
      </c>
      <c r="P324">
        <f t="shared" si="47"/>
        <v>0</v>
      </c>
    </row>
    <row r="325" spans="1:16" ht="15.75" thickBot="1">
      <c r="A325" s="4" t="s">
        <v>83</v>
      </c>
      <c r="B325" s="5" t="s">
        <v>288</v>
      </c>
      <c r="C325" s="6">
        <v>0.5</v>
      </c>
      <c r="D325" s="6">
        <v>8</v>
      </c>
      <c r="E325" s="7" t="s">
        <v>31</v>
      </c>
      <c r="F325" s="8">
        <v>2200</v>
      </c>
      <c r="G325" s="9">
        <f t="shared" si="40"/>
        <v>4400</v>
      </c>
      <c r="I325">
        <v>0</v>
      </c>
      <c r="J325" t="str">
        <f t="shared" si="41"/>
        <v/>
      </c>
      <c r="K325" t="str">
        <f t="shared" si="42"/>
        <v/>
      </c>
      <c r="L325" t="str">
        <f t="shared" si="43"/>
        <v/>
      </c>
      <c r="M325" t="str">
        <f t="shared" si="44"/>
        <v/>
      </c>
      <c r="N325" t="str">
        <f t="shared" si="45"/>
        <v/>
      </c>
      <c r="O325">
        <f t="shared" si="46"/>
        <v>0</v>
      </c>
      <c r="P325" t="str">
        <f t="shared" si="47"/>
        <v/>
      </c>
    </row>
    <row r="326" spans="1:16" ht="15.75" thickBot="1">
      <c r="A326" s="4" t="s">
        <v>58</v>
      </c>
      <c r="B326" s="5" t="s">
        <v>353</v>
      </c>
      <c r="C326" s="6">
        <v>0.5</v>
      </c>
      <c r="D326" s="6">
        <v>16</v>
      </c>
      <c r="E326" s="4" t="s">
        <v>54</v>
      </c>
      <c r="F326" s="8">
        <v>2200</v>
      </c>
      <c r="G326" s="9">
        <f t="shared" si="40"/>
        <v>4400</v>
      </c>
      <c r="I326">
        <v>0</v>
      </c>
      <c r="J326" t="str">
        <f t="shared" si="41"/>
        <v/>
      </c>
      <c r="K326" t="str">
        <f t="shared" si="42"/>
        <v/>
      </c>
      <c r="L326">
        <f t="shared" si="43"/>
        <v>0</v>
      </c>
      <c r="M326" t="str">
        <f t="shared" si="44"/>
        <v/>
      </c>
      <c r="N326" t="str">
        <f t="shared" si="45"/>
        <v/>
      </c>
      <c r="O326" t="str">
        <f t="shared" si="46"/>
        <v/>
      </c>
      <c r="P326" t="str">
        <f t="shared" si="47"/>
        <v/>
      </c>
    </row>
    <row r="327" spans="1:16" ht="15.75" thickBot="1">
      <c r="A327" s="4" t="s">
        <v>58</v>
      </c>
      <c r="B327" s="5" t="s">
        <v>354</v>
      </c>
      <c r="C327" s="6">
        <v>0.5</v>
      </c>
      <c r="D327" s="6">
        <v>20</v>
      </c>
      <c r="E327" s="7" t="s">
        <v>19</v>
      </c>
      <c r="F327" s="8">
        <v>2200</v>
      </c>
      <c r="G327" s="9">
        <f t="shared" si="40"/>
        <v>4400</v>
      </c>
      <c r="I327">
        <v>0</v>
      </c>
      <c r="J327" t="str">
        <f t="shared" si="41"/>
        <v/>
      </c>
      <c r="K327" t="str">
        <f t="shared" si="42"/>
        <v/>
      </c>
      <c r="L327">
        <f t="shared" si="43"/>
        <v>0</v>
      </c>
      <c r="M327" t="str">
        <f t="shared" si="44"/>
        <v/>
      </c>
      <c r="N327" t="str">
        <f t="shared" si="45"/>
        <v/>
      </c>
      <c r="O327" t="str">
        <f t="shared" si="46"/>
        <v/>
      </c>
      <c r="P327" t="str">
        <f t="shared" si="47"/>
        <v/>
      </c>
    </row>
    <row r="328" spans="1:16" ht="15.75" thickBot="1">
      <c r="A328" s="4" t="s">
        <v>55</v>
      </c>
      <c r="B328" s="5" t="s">
        <v>356</v>
      </c>
      <c r="C328" s="6">
        <v>0.5</v>
      </c>
      <c r="D328" s="6">
        <v>11</v>
      </c>
      <c r="E328" s="4" t="s">
        <v>15</v>
      </c>
      <c r="F328" s="8">
        <v>2200</v>
      </c>
      <c r="G328" s="9">
        <f t="shared" si="40"/>
        <v>4400</v>
      </c>
      <c r="I328">
        <v>0</v>
      </c>
      <c r="J328" t="str">
        <f t="shared" si="41"/>
        <v/>
      </c>
      <c r="K328" t="str">
        <f t="shared" si="42"/>
        <v/>
      </c>
      <c r="L328" t="str">
        <f t="shared" si="43"/>
        <v/>
      </c>
      <c r="M328">
        <f t="shared" si="44"/>
        <v>0</v>
      </c>
      <c r="N328" t="str">
        <f t="shared" si="45"/>
        <v/>
      </c>
      <c r="O328" t="str">
        <f t="shared" si="46"/>
        <v/>
      </c>
      <c r="P328" t="str">
        <f t="shared" si="47"/>
        <v/>
      </c>
    </row>
    <row r="329" spans="1:16" ht="15.75" thickBot="1">
      <c r="A329" s="4" t="s">
        <v>58</v>
      </c>
      <c r="B329" s="5" t="s">
        <v>379</v>
      </c>
      <c r="C329" s="6">
        <v>0.5</v>
      </c>
      <c r="D329" s="6">
        <v>12</v>
      </c>
      <c r="E329" s="7" t="s">
        <v>41</v>
      </c>
      <c r="F329" s="8">
        <v>2200</v>
      </c>
      <c r="G329" s="9">
        <f t="shared" si="40"/>
        <v>4400</v>
      </c>
      <c r="I329">
        <v>0</v>
      </c>
      <c r="J329" t="str">
        <f t="shared" si="41"/>
        <v/>
      </c>
      <c r="K329" t="str">
        <f t="shared" si="42"/>
        <v/>
      </c>
      <c r="L329">
        <f t="shared" si="43"/>
        <v>0</v>
      </c>
      <c r="M329" t="str">
        <f t="shared" si="44"/>
        <v/>
      </c>
      <c r="N329" t="str">
        <f t="shared" si="45"/>
        <v/>
      </c>
      <c r="O329" t="str">
        <f t="shared" si="46"/>
        <v/>
      </c>
      <c r="P329" t="str">
        <f t="shared" si="47"/>
        <v/>
      </c>
    </row>
    <row r="330" spans="1:16" ht="15.75" thickBot="1">
      <c r="A330" s="4" t="s">
        <v>83</v>
      </c>
      <c r="B330" s="5" t="s">
        <v>154</v>
      </c>
      <c r="C330" s="6">
        <v>0.6</v>
      </c>
      <c r="D330" s="6">
        <v>12</v>
      </c>
      <c r="E330" s="4" t="s">
        <v>43</v>
      </c>
      <c r="F330" s="8">
        <v>2900</v>
      </c>
      <c r="G330" s="9">
        <f t="shared" si="40"/>
        <v>4833.3333333333339</v>
      </c>
      <c r="I330">
        <v>0</v>
      </c>
      <c r="J330" t="str">
        <f t="shared" si="41"/>
        <v/>
      </c>
      <c r="K330" t="str">
        <f t="shared" si="42"/>
        <v/>
      </c>
      <c r="L330" t="str">
        <f t="shared" si="43"/>
        <v/>
      </c>
      <c r="M330" t="str">
        <f t="shared" si="44"/>
        <v/>
      </c>
      <c r="N330" t="str">
        <f t="shared" si="45"/>
        <v/>
      </c>
      <c r="O330">
        <f t="shared" si="46"/>
        <v>0</v>
      </c>
      <c r="P330" t="str">
        <f t="shared" si="47"/>
        <v/>
      </c>
    </row>
    <row r="331" spans="1:16" ht="15.75" thickBot="1">
      <c r="A331" s="4" t="s">
        <v>83</v>
      </c>
      <c r="B331" s="5" t="s">
        <v>184</v>
      </c>
      <c r="C331" s="6">
        <v>0.5</v>
      </c>
      <c r="D331" s="6">
        <v>19</v>
      </c>
      <c r="E331" s="7" t="s">
        <v>39</v>
      </c>
      <c r="F331" s="8">
        <v>2700</v>
      </c>
      <c r="G331" s="9">
        <f t="shared" si="40"/>
        <v>5400</v>
      </c>
      <c r="I331">
        <v>0</v>
      </c>
      <c r="J331" t="str">
        <f t="shared" si="41"/>
        <v/>
      </c>
      <c r="K331" t="str">
        <f t="shared" si="42"/>
        <v/>
      </c>
      <c r="L331" t="str">
        <f t="shared" si="43"/>
        <v/>
      </c>
      <c r="M331" t="str">
        <f t="shared" si="44"/>
        <v/>
      </c>
      <c r="N331" t="str">
        <f t="shared" si="45"/>
        <v/>
      </c>
      <c r="O331">
        <f t="shared" si="46"/>
        <v>0</v>
      </c>
      <c r="P331" t="str">
        <f t="shared" si="47"/>
        <v/>
      </c>
    </row>
    <row r="332" spans="1:16" ht="15.75" thickBot="1">
      <c r="A332" s="4" t="s">
        <v>83</v>
      </c>
      <c r="B332" s="5" t="s">
        <v>272</v>
      </c>
      <c r="C332" s="6">
        <v>0.4</v>
      </c>
      <c r="D332" s="6">
        <v>7</v>
      </c>
      <c r="E332" s="7" t="s">
        <v>7</v>
      </c>
      <c r="F332" s="8">
        <v>2200</v>
      </c>
      <c r="G332" s="9">
        <f t="shared" si="40"/>
        <v>5500</v>
      </c>
      <c r="I332">
        <v>0</v>
      </c>
      <c r="J332" t="str">
        <f t="shared" si="41"/>
        <v/>
      </c>
      <c r="K332" t="str">
        <f t="shared" si="42"/>
        <v/>
      </c>
      <c r="L332" t="str">
        <f t="shared" si="43"/>
        <v/>
      </c>
      <c r="M332" t="str">
        <f t="shared" si="44"/>
        <v/>
      </c>
      <c r="N332" t="str">
        <f t="shared" si="45"/>
        <v/>
      </c>
      <c r="O332">
        <f t="shared" si="46"/>
        <v>0</v>
      </c>
      <c r="P332" t="str">
        <f t="shared" si="47"/>
        <v/>
      </c>
    </row>
    <row r="333" spans="1:16" ht="15.75" thickBot="1">
      <c r="A333" s="4" t="s">
        <v>50</v>
      </c>
      <c r="B333" s="5" t="s">
        <v>277</v>
      </c>
      <c r="C333" s="6">
        <v>0.4</v>
      </c>
      <c r="D333" s="6">
        <v>23</v>
      </c>
      <c r="E333" s="4" t="s">
        <v>25</v>
      </c>
      <c r="F333" s="8">
        <v>2200</v>
      </c>
      <c r="G333" s="9">
        <f t="shared" si="40"/>
        <v>5500</v>
      </c>
      <c r="I333">
        <v>0</v>
      </c>
      <c r="J333" t="str">
        <f t="shared" si="41"/>
        <v/>
      </c>
      <c r="K333" t="str">
        <f t="shared" si="42"/>
        <v/>
      </c>
      <c r="L333" t="str">
        <f t="shared" si="43"/>
        <v/>
      </c>
      <c r="M333" t="str">
        <f t="shared" si="44"/>
        <v/>
      </c>
      <c r="N333" t="str">
        <f t="shared" si="45"/>
        <v/>
      </c>
      <c r="O333" t="str">
        <f t="shared" si="46"/>
        <v/>
      </c>
      <c r="P333">
        <f t="shared" si="47"/>
        <v>0</v>
      </c>
    </row>
    <row r="334" spans="1:16" ht="15.75" thickBot="1">
      <c r="A334" s="4" t="s">
        <v>55</v>
      </c>
      <c r="B334" s="5" t="s">
        <v>293</v>
      </c>
      <c r="C334" s="6">
        <v>0.4</v>
      </c>
      <c r="D334" s="6">
        <v>51</v>
      </c>
      <c r="E334" s="7" t="s">
        <v>45</v>
      </c>
      <c r="F334" s="8">
        <v>2200</v>
      </c>
      <c r="G334" s="9">
        <f t="shared" si="40"/>
        <v>5500</v>
      </c>
      <c r="I334">
        <v>0</v>
      </c>
      <c r="J334" t="str">
        <f t="shared" si="41"/>
        <v/>
      </c>
      <c r="K334" t="str">
        <f t="shared" si="42"/>
        <v/>
      </c>
      <c r="L334" t="str">
        <f t="shared" si="43"/>
        <v/>
      </c>
      <c r="M334">
        <f t="shared" si="44"/>
        <v>0</v>
      </c>
      <c r="N334" t="str">
        <f t="shared" si="45"/>
        <v/>
      </c>
      <c r="O334" t="str">
        <f t="shared" si="46"/>
        <v/>
      </c>
      <c r="P334" t="str">
        <f t="shared" si="47"/>
        <v/>
      </c>
    </row>
    <row r="335" spans="1:16" ht="15.75" thickBot="1">
      <c r="A335" s="4" t="s">
        <v>83</v>
      </c>
      <c r="B335" s="5" t="s">
        <v>307</v>
      </c>
      <c r="C335" s="6">
        <v>0.4</v>
      </c>
      <c r="D335" s="6">
        <v>20</v>
      </c>
      <c r="E335" s="4" t="s">
        <v>25</v>
      </c>
      <c r="F335" s="8">
        <v>2200</v>
      </c>
      <c r="G335" s="9">
        <f t="shared" si="40"/>
        <v>5500</v>
      </c>
      <c r="I335">
        <v>0</v>
      </c>
      <c r="J335" t="str">
        <f t="shared" si="41"/>
        <v/>
      </c>
      <c r="K335" t="str">
        <f t="shared" si="42"/>
        <v/>
      </c>
      <c r="L335" t="str">
        <f t="shared" si="43"/>
        <v/>
      </c>
      <c r="M335" t="str">
        <f t="shared" si="44"/>
        <v/>
      </c>
      <c r="N335" t="str">
        <f t="shared" si="45"/>
        <v/>
      </c>
      <c r="O335">
        <f t="shared" si="46"/>
        <v>0</v>
      </c>
      <c r="P335" t="str">
        <f t="shared" si="47"/>
        <v/>
      </c>
    </row>
    <row r="336" spans="1:16" ht="15.75" thickBot="1">
      <c r="A336" s="4" t="s">
        <v>50</v>
      </c>
      <c r="B336" s="5" t="s">
        <v>341</v>
      </c>
      <c r="C336" s="6">
        <v>0.4</v>
      </c>
      <c r="D336" s="6">
        <v>2</v>
      </c>
      <c r="E336" s="4" t="s">
        <v>15</v>
      </c>
      <c r="F336" s="8">
        <v>2200</v>
      </c>
      <c r="G336" s="9">
        <f t="shared" si="40"/>
        <v>5500</v>
      </c>
      <c r="I336">
        <v>0</v>
      </c>
      <c r="J336" t="str">
        <f t="shared" si="41"/>
        <v/>
      </c>
      <c r="K336" t="str">
        <f t="shared" si="42"/>
        <v/>
      </c>
      <c r="L336" t="str">
        <f t="shared" si="43"/>
        <v/>
      </c>
      <c r="M336" t="str">
        <f t="shared" si="44"/>
        <v/>
      </c>
      <c r="N336" t="str">
        <f t="shared" si="45"/>
        <v/>
      </c>
      <c r="O336" t="str">
        <f t="shared" si="46"/>
        <v/>
      </c>
      <c r="P336">
        <f t="shared" si="47"/>
        <v>0</v>
      </c>
    </row>
    <row r="337" spans="1:16" ht="15.75" thickBot="1">
      <c r="A337" s="4" t="s">
        <v>83</v>
      </c>
      <c r="B337" s="5" t="s">
        <v>357</v>
      </c>
      <c r="C337" s="6">
        <v>0.4</v>
      </c>
      <c r="D337" s="6">
        <v>23</v>
      </c>
      <c r="E337" s="7" t="s">
        <v>19</v>
      </c>
      <c r="F337" s="8">
        <v>2200</v>
      </c>
      <c r="G337" s="9">
        <f t="shared" si="40"/>
        <v>5500</v>
      </c>
      <c r="I337">
        <v>0</v>
      </c>
      <c r="J337" t="str">
        <f t="shared" si="41"/>
        <v/>
      </c>
      <c r="K337" t="str">
        <f t="shared" si="42"/>
        <v/>
      </c>
      <c r="L337" t="str">
        <f t="shared" si="43"/>
        <v/>
      </c>
      <c r="M337" t="str">
        <f t="shared" si="44"/>
        <v/>
      </c>
      <c r="N337" t="str">
        <f t="shared" si="45"/>
        <v/>
      </c>
      <c r="O337">
        <f t="shared" si="46"/>
        <v>0</v>
      </c>
      <c r="P337" t="str">
        <f t="shared" si="47"/>
        <v/>
      </c>
    </row>
    <row r="338" spans="1:16" ht="15.75" thickBot="1">
      <c r="A338" s="4" t="s">
        <v>83</v>
      </c>
      <c r="B338" s="5" t="s">
        <v>362</v>
      </c>
      <c r="C338" s="6">
        <v>0.4</v>
      </c>
      <c r="D338" s="6">
        <v>25</v>
      </c>
      <c r="E338" s="7" t="s">
        <v>21</v>
      </c>
      <c r="F338" s="8">
        <v>2200</v>
      </c>
      <c r="G338" s="9">
        <f t="shared" si="40"/>
        <v>5500</v>
      </c>
      <c r="I338">
        <v>0</v>
      </c>
      <c r="J338" t="str">
        <f t="shared" si="41"/>
        <v/>
      </c>
      <c r="K338" t="str">
        <f t="shared" si="42"/>
        <v/>
      </c>
      <c r="L338" t="str">
        <f t="shared" si="43"/>
        <v/>
      </c>
      <c r="M338" t="str">
        <f t="shared" si="44"/>
        <v/>
      </c>
      <c r="N338" t="str">
        <f t="shared" si="45"/>
        <v/>
      </c>
      <c r="O338">
        <f t="shared" si="46"/>
        <v>0</v>
      </c>
      <c r="P338" t="str">
        <f t="shared" si="47"/>
        <v/>
      </c>
    </row>
    <row r="339" spans="1:16" ht="15.75" thickBot="1">
      <c r="A339" s="4" t="s">
        <v>50</v>
      </c>
      <c r="B339" s="5" t="s">
        <v>226</v>
      </c>
      <c r="C339" s="6">
        <v>0.4</v>
      </c>
      <c r="D339" s="6">
        <v>12</v>
      </c>
      <c r="E339" s="4" t="s">
        <v>13</v>
      </c>
      <c r="F339" s="8">
        <v>2400</v>
      </c>
      <c r="G339" s="9">
        <f t="shared" si="40"/>
        <v>6000</v>
      </c>
      <c r="I339">
        <v>0</v>
      </c>
      <c r="J339" t="str">
        <f t="shared" si="41"/>
        <v/>
      </c>
      <c r="K339" t="str">
        <f t="shared" si="42"/>
        <v/>
      </c>
      <c r="L339" t="str">
        <f t="shared" si="43"/>
        <v/>
      </c>
      <c r="M339" t="str">
        <f t="shared" si="44"/>
        <v/>
      </c>
      <c r="N339" t="str">
        <f t="shared" si="45"/>
        <v/>
      </c>
      <c r="O339" t="str">
        <f t="shared" si="46"/>
        <v/>
      </c>
      <c r="P339">
        <f t="shared" si="47"/>
        <v>0</v>
      </c>
    </row>
    <row r="340" spans="1:16" ht="15.75" thickBot="1">
      <c r="A340" s="4" t="s">
        <v>50</v>
      </c>
      <c r="B340" s="5" t="s">
        <v>279</v>
      </c>
      <c r="C340" s="6">
        <v>0.3</v>
      </c>
      <c r="D340" s="6">
        <v>16</v>
      </c>
      <c r="E340" s="7" t="s">
        <v>37</v>
      </c>
      <c r="F340" s="8">
        <v>2200</v>
      </c>
      <c r="G340" s="9">
        <f t="shared" si="40"/>
        <v>7333.3333333333339</v>
      </c>
      <c r="I340">
        <v>0</v>
      </c>
      <c r="J340" t="str">
        <f t="shared" si="41"/>
        <v/>
      </c>
      <c r="K340" t="str">
        <f t="shared" si="42"/>
        <v/>
      </c>
      <c r="L340" t="str">
        <f t="shared" si="43"/>
        <v/>
      </c>
      <c r="M340" t="str">
        <f t="shared" si="44"/>
        <v/>
      </c>
      <c r="N340" t="str">
        <f t="shared" si="45"/>
        <v/>
      </c>
      <c r="O340" t="str">
        <f t="shared" si="46"/>
        <v/>
      </c>
      <c r="P340">
        <f t="shared" si="47"/>
        <v>0</v>
      </c>
    </row>
    <row r="341" spans="1:16" ht="15.75" thickBot="1">
      <c r="A341" s="4" t="s">
        <v>83</v>
      </c>
      <c r="B341" s="5" t="s">
        <v>282</v>
      </c>
      <c r="C341" s="6">
        <v>0.3</v>
      </c>
      <c r="D341" s="6">
        <v>10</v>
      </c>
      <c r="E341" s="4" t="s">
        <v>25</v>
      </c>
      <c r="F341" s="8">
        <v>2200</v>
      </c>
      <c r="G341" s="9">
        <f t="shared" si="40"/>
        <v>7333.3333333333339</v>
      </c>
      <c r="I341">
        <v>0</v>
      </c>
      <c r="J341" t="str">
        <f t="shared" si="41"/>
        <v/>
      </c>
      <c r="K341" t="str">
        <f t="shared" si="42"/>
        <v/>
      </c>
      <c r="L341" t="str">
        <f t="shared" si="43"/>
        <v/>
      </c>
      <c r="M341" t="str">
        <f t="shared" si="44"/>
        <v/>
      </c>
      <c r="N341" t="str">
        <f t="shared" si="45"/>
        <v/>
      </c>
      <c r="O341">
        <f t="shared" si="46"/>
        <v>0</v>
      </c>
      <c r="P341" t="str">
        <f t="shared" si="47"/>
        <v/>
      </c>
    </row>
    <row r="342" spans="1:16" ht="15.75" thickBot="1">
      <c r="A342" s="4" t="s">
        <v>50</v>
      </c>
      <c r="B342" s="5" t="s">
        <v>296</v>
      </c>
      <c r="C342" s="6">
        <v>0.3</v>
      </c>
      <c r="D342" s="6">
        <v>20</v>
      </c>
      <c r="E342" s="7" t="s">
        <v>31</v>
      </c>
      <c r="F342" s="8">
        <v>2200</v>
      </c>
      <c r="G342" s="9">
        <f t="shared" si="40"/>
        <v>7333.3333333333339</v>
      </c>
      <c r="I342">
        <v>0</v>
      </c>
      <c r="J342" t="str">
        <f t="shared" si="41"/>
        <v/>
      </c>
      <c r="K342" t="str">
        <f t="shared" si="42"/>
        <v/>
      </c>
      <c r="L342" t="str">
        <f t="shared" si="43"/>
        <v/>
      </c>
      <c r="M342" t="str">
        <f t="shared" si="44"/>
        <v/>
      </c>
      <c r="N342" t="str">
        <f t="shared" si="45"/>
        <v/>
      </c>
      <c r="O342" t="str">
        <f t="shared" si="46"/>
        <v/>
      </c>
      <c r="P342">
        <f t="shared" si="47"/>
        <v>0</v>
      </c>
    </row>
    <row r="343" spans="1:16" ht="15.75" thickBot="1">
      <c r="A343" s="4" t="s">
        <v>55</v>
      </c>
      <c r="B343" s="5" t="s">
        <v>313</v>
      </c>
      <c r="C343" s="6">
        <v>0.3</v>
      </c>
      <c r="D343" s="6">
        <v>13</v>
      </c>
      <c r="E343" s="7" t="s">
        <v>41</v>
      </c>
      <c r="F343" s="8">
        <v>2200</v>
      </c>
      <c r="G343" s="9">
        <f t="shared" si="40"/>
        <v>7333.3333333333339</v>
      </c>
      <c r="I343">
        <v>0</v>
      </c>
      <c r="J343" t="str">
        <f t="shared" si="41"/>
        <v/>
      </c>
      <c r="K343" t="str">
        <f t="shared" si="42"/>
        <v/>
      </c>
      <c r="L343" t="str">
        <f t="shared" si="43"/>
        <v/>
      </c>
      <c r="M343">
        <f t="shared" si="44"/>
        <v>0</v>
      </c>
      <c r="N343" t="str">
        <f t="shared" si="45"/>
        <v/>
      </c>
      <c r="O343" t="str">
        <f t="shared" si="46"/>
        <v/>
      </c>
      <c r="P343" t="str">
        <f t="shared" si="47"/>
        <v/>
      </c>
    </row>
    <row r="344" spans="1:16" ht="15.75" thickBot="1">
      <c r="A344" s="4" t="s">
        <v>46</v>
      </c>
      <c r="B344" s="5" t="s">
        <v>321</v>
      </c>
      <c r="C344" s="6">
        <v>0.3</v>
      </c>
      <c r="D344" s="6">
        <v>12</v>
      </c>
      <c r="E344" s="7" t="s">
        <v>45</v>
      </c>
      <c r="F344" s="8">
        <v>2200</v>
      </c>
      <c r="G344" s="9">
        <f t="shared" si="40"/>
        <v>7333.3333333333339</v>
      </c>
      <c r="I344">
        <v>0</v>
      </c>
      <c r="J344" t="str">
        <f t="shared" si="41"/>
        <v/>
      </c>
      <c r="K344">
        <f t="shared" si="42"/>
        <v>0</v>
      </c>
      <c r="L344" t="str">
        <f t="shared" si="43"/>
        <v/>
      </c>
      <c r="M344" t="str">
        <f t="shared" si="44"/>
        <v/>
      </c>
      <c r="N344" t="str">
        <f t="shared" si="45"/>
        <v/>
      </c>
      <c r="O344" t="str">
        <f t="shared" si="46"/>
        <v/>
      </c>
      <c r="P344" t="str">
        <f t="shared" si="47"/>
        <v/>
      </c>
    </row>
    <row r="345" spans="1:16" ht="15.75" thickBot="1">
      <c r="A345" s="4" t="s">
        <v>58</v>
      </c>
      <c r="B345" s="5" t="s">
        <v>327</v>
      </c>
      <c r="C345" s="6">
        <v>0.3</v>
      </c>
      <c r="D345" s="6">
        <v>4</v>
      </c>
      <c r="E345" s="7" t="s">
        <v>7</v>
      </c>
      <c r="F345" s="8">
        <v>2200</v>
      </c>
      <c r="G345" s="9">
        <f t="shared" si="40"/>
        <v>7333.3333333333339</v>
      </c>
      <c r="I345">
        <v>0</v>
      </c>
      <c r="J345" t="str">
        <f t="shared" si="41"/>
        <v/>
      </c>
      <c r="K345" t="str">
        <f t="shared" si="42"/>
        <v/>
      </c>
      <c r="L345">
        <f t="shared" si="43"/>
        <v>0</v>
      </c>
      <c r="M345" t="str">
        <f t="shared" si="44"/>
        <v/>
      </c>
      <c r="N345" t="str">
        <f t="shared" si="45"/>
        <v/>
      </c>
      <c r="O345" t="str">
        <f t="shared" si="46"/>
        <v/>
      </c>
      <c r="P345" t="str">
        <f t="shared" si="47"/>
        <v/>
      </c>
    </row>
    <row r="346" spans="1:16" ht="15.75" thickBot="1">
      <c r="A346" s="4" t="s">
        <v>64</v>
      </c>
      <c r="B346" s="5" t="s">
        <v>366</v>
      </c>
      <c r="C346" s="6">
        <v>0.3</v>
      </c>
      <c r="D346" s="6">
        <v>3</v>
      </c>
      <c r="E346" s="4" t="s">
        <v>35</v>
      </c>
      <c r="F346" s="8">
        <v>2200</v>
      </c>
      <c r="G346" s="9">
        <f t="shared" si="40"/>
        <v>7333.3333333333339</v>
      </c>
      <c r="I346">
        <v>0</v>
      </c>
      <c r="J346" t="str">
        <f t="shared" si="41"/>
        <v/>
      </c>
      <c r="K346" t="str">
        <f t="shared" si="42"/>
        <v/>
      </c>
      <c r="L346" t="str">
        <f t="shared" si="43"/>
        <v/>
      </c>
      <c r="M346" t="str">
        <f t="shared" si="44"/>
        <v/>
      </c>
      <c r="N346">
        <f t="shared" si="45"/>
        <v>0</v>
      </c>
      <c r="O346" t="str">
        <f t="shared" si="46"/>
        <v/>
      </c>
      <c r="P346" t="str">
        <f t="shared" si="47"/>
        <v/>
      </c>
    </row>
    <row r="347" spans="1:16" ht="15.75" thickBot="1">
      <c r="A347" s="4" t="s">
        <v>83</v>
      </c>
      <c r="B347" s="5" t="s">
        <v>373</v>
      </c>
      <c r="C347" s="6">
        <v>0.3</v>
      </c>
      <c r="D347" s="6">
        <v>6</v>
      </c>
      <c r="E347" s="4" t="s">
        <v>17</v>
      </c>
      <c r="F347" s="8">
        <v>2200</v>
      </c>
      <c r="G347" s="9">
        <f t="shared" si="40"/>
        <v>7333.3333333333339</v>
      </c>
      <c r="I347">
        <v>0</v>
      </c>
      <c r="J347" t="str">
        <f t="shared" si="41"/>
        <v/>
      </c>
      <c r="K347" t="str">
        <f t="shared" si="42"/>
        <v/>
      </c>
      <c r="L347" t="str">
        <f t="shared" si="43"/>
        <v/>
      </c>
      <c r="M347" t="str">
        <f t="shared" si="44"/>
        <v/>
      </c>
      <c r="N347" t="str">
        <f t="shared" si="45"/>
        <v/>
      </c>
      <c r="O347">
        <f t="shared" si="46"/>
        <v>0</v>
      </c>
      <c r="P347" t="str">
        <f t="shared" si="47"/>
        <v/>
      </c>
    </row>
    <row r="348" spans="1:16" ht="15.75" thickBot="1">
      <c r="A348" s="4" t="s">
        <v>50</v>
      </c>
      <c r="B348" s="5" t="s">
        <v>381</v>
      </c>
      <c r="C348" s="6">
        <v>0.3</v>
      </c>
      <c r="D348" s="6">
        <v>8</v>
      </c>
      <c r="E348" s="7" t="s">
        <v>39</v>
      </c>
      <c r="F348" s="8">
        <v>2200</v>
      </c>
      <c r="G348" s="9">
        <f t="shared" si="40"/>
        <v>7333.3333333333339</v>
      </c>
      <c r="I348">
        <v>0</v>
      </c>
      <c r="J348" t="str">
        <f t="shared" si="41"/>
        <v/>
      </c>
      <c r="K348" t="str">
        <f t="shared" si="42"/>
        <v/>
      </c>
      <c r="L348" t="str">
        <f t="shared" si="43"/>
        <v/>
      </c>
      <c r="M348" t="str">
        <f t="shared" si="44"/>
        <v/>
      </c>
      <c r="N348" t="str">
        <f t="shared" si="45"/>
        <v/>
      </c>
      <c r="O348" t="str">
        <f t="shared" si="46"/>
        <v/>
      </c>
      <c r="P348">
        <f t="shared" si="47"/>
        <v>0</v>
      </c>
    </row>
    <row r="349" spans="1:16" ht="15.75" thickBot="1">
      <c r="A349" s="4" t="s">
        <v>50</v>
      </c>
      <c r="B349" s="5" t="s">
        <v>110</v>
      </c>
      <c r="C349" s="6">
        <v>0.4</v>
      </c>
      <c r="D349" s="6">
        <v>14</v>
      </c>
      <c r="E349" s="4" t="s">
        <v>54</v>
      </c>
      <c r="F349" s="8">
        <v>3300</v>
      </c>
      <c r="G349" s="9">
        <f t="shared" si="40"/>
        <v>8250</v>
      </c>
      <c r="I349">
        <v>0</v>
      </c>
      <c r="J349" t="str">
        <f t="shared" si="41"/>
        <v/>
      </c>
      <c r="K349" t="str">
        <f t="shared" si="42"/>
        <v/>
      </c>
      <c r="L349" t="str">
        <f t="shared" si="43"/>
        <v/>
      </c>
      <c r="M349" t="str">
        <f t="shared" si="44"/>
        <v/>
      </c>
      <c r="N349" t="str">
        <f t="shared" si="45"/>
        <v/>
      </c>
      <c r="O349" t="str">
        <f t="shared" si="46"/>
        <v/>
      </c>
      <c r="P349">
        <f t="shared" si="47"/>
        <v>0</v>
      </c>
    </row>
    <row r="350" spans="1:16" ht="15.75" thickBot="1">
      <c r="A350" s="4" t="s">
        <v>55</v>
      </c>
      <c r="B350" s="5" t="s">
        <v>190</v>
      </c>
      <c r="C350" s="6">
        <v>0.3</v>
      </c>
      <c r="D350" s="6">
        <v>22</v>
      </c>
      <c r="E350" s="7" t="s">
        <v>39</v>
      </c>
      <c r="F350" s="8">
        <v>2700</v>
      </c>
      <c r="G350" s="9">
        <f t="shared" si="40"/>
        <v>9000</v>
      </c>
      <c r="I350">
        <v>0</v>
      </c>
      <c r="J350" t="str">
        <f t="shared" si="41"/>
        <v/>
      </c>
      <c r="K350" t="str">
        <f t="shared" si="42"/>
        <v/>
      </c>
      <c r="L350" t="str">
        <f t="shared" si="43"/>
        <v/>
      </c>
      <c r="M350">
        <f t="shared" si="44"/>
        <v>0</v>
      </c>
      <c r="N350" t="str">
        <f t="shared" si="45"/>
        <v/>
      </c>
      <c r="O350" t="str">
        <f t="shared" si="46"/>
        <v/>
      </c>
      <c r="P350" t="str">
        <f t="shared" si="47"/>
        <v/>
      </c>
    </row>
    <row r="351" spans="1:16" ht="15.75" thickBot="1">
      <c r="A351" s="4" t="s">
        <v>83</v>
      </c>
      <c r="B351" s="5" t="s">
        <v>278</v>
      </c>
      <c r="C351" s="6">
        <v>0.2</v>
      </c>
      <c r="D351" s="6">
        <v>11</v>
      </c>
      <c r="E351" s="7" t="s">
        <v>21</v>
      </c>
      <c r="F351" s="8">
        <v>2200</v>
      </c>
      <c r="G351" s="9">
        <f t="shared" si="40"/>
        <v>11000</v>
      </c>
      <c r="I351">
        <v>0</v>
      </c>
      <c r="J351" t="str">
        <f t="shared" si="41"/>
        <v/>
      </c>
      <c r="K351" t="str">
        <f t="shared" si="42"/>
        <v/>
      </c>
      <c r="L351" t="str">
        <f t="shared" si="43"/>
        <v/>
      </c>
      <c r="M351" t="str">
        <f t="shared" si="44"/>
        <v/>
      </c>
      <c r="N351" t="str">
        <f t="shared" si="45"/>
        <v/>
      </c>
      <c r="O351">
        <f t="shared" si="46"/>
        <v>0</v>
      </c>
      <c r="P351" t="str">
        <f t="shared" si="47"/>
        <v/>
      </c>
    </row>
    <row r="352" spans="1:16" ht="15.75" thickBot="1">
      <c r="A352" s="4" t="s">
        <v>58</v>
      </c>
      <c r="B352" s="5" t="s">
        <v>200</v>
      </c>
      <c r="C352" s="6">
        <v>0.2</v>
      </c>
      <c r="D352" s="6">
        <v>18</v>
      </c>
      <c r="E352" s="4" t="s">
        <v>54</v>
      </c>
      <c r="F352" s="8">
        <v>2600</v>
      </c>
      <c r="G352" s="9">
        <f t="shared" si="40"/>
        <v>13000</v>
      </c>
      <c r="I352">
        <v>0</v>
      </c>
      <c r="J352" t="str">
        <f t="shared" si="41"/>
        <v/>
      </c>
      <c r="K352" t="str">
        <f t="shared" si="42"/>
        <v/>
      </c>
      <c r="L352">
        <f t="shared" si="43"/>
        <v>0</v>
      </c>
      <c r="M352" t="str">
        <f t="shared" si="44"/>
        <v/>
      </c>
      <c r="N352" t="str">
        <f t="shared" si="45"/>
        <v/>
      </c>
      <c r="O352" t="str">
        <f t="shared" si="46"/>
        <v/>
      </c>
      <c r="P352" t="str">
        <f t="shared" si="47"/>
        <v/>
      </c>
    </row>
    <row r="353" spans="1:16" ht="15.75" thickBot="1">
      <c r="A353" s="4" t="s">
        <v>83</v>
      </c>
      <c r="B353" s="5" t="s">
        <v>374</v>
      </c>
      <c r="C353" s="6">
        <v>0.1</v>
      </c>
      <c r="D353" s="6">
        <v>13</v>
      </c>
      <c r="E353" s="4" t="s">
        <v>11</v>
      </c>
      <c r="F353" s="8">
        <v>2200</v>
      </c>
      <c r="G353" s="9">
        <f t="shared" si="40"/>
        <v>22000</v>
      </c>
      <c r="I353">
        <v>0</v>
      </c>
      <c r="J353" t="str">
        <f t="shared" si="41"/>
        <v/>
      </c>
      <c r="K353" t="str">
        <f t="shared" si="42"/>
        <v/>
      </c>
      <c r="L353" t="str">
        <f t="shared" si="43"/>
        <v/>
      </c>
      <c r="M353" t="str">
        <f t="shared" si="44"/>
        <v/>
      </c>
      <c r="N353" t="str">
        <f t="shared" si="45"/>
        <v/>
      </c>
      <c r="O353">
        <f t="shared" si="46"/>
        <v>0</v>
      </c>
      <c r="P353" t="str">
        <f t="shared" si="47"/>
        <v/>
      </c>
    </row>
    <row r="354" spans="1:16" ht="15.75" thickBot="1">
      <c r="A354" s="4" t="s">
        <v>83</v>
      </c>
      <c r="B354" s="5" t="s">
        <v>328</v>
      </c>
      <c r="C354" s="6">
        <v>0</v>
      </c>
      <c r="D354" s="6">
        <v>0</v>
      </c>
      <c r="E354" s="4" t="s">
        <v>17</v>
      </c>
      <c r="F354" s="8">
        <v>2200</v>
      </c>
      <c r="G354" s="9" t="e">
        <f t="shared" si="40"/>
        <v>#DIV/0!</v>
      </c>
      <c r="I354">
        <v>0</v>
      </c>
      <c r="J354" t="str">
        <f t="shared" si="41"/>
        <v/>
      </c>
      <c r="K354" t="str">
        <f t="shared" si="42"/>
        <v/>
      </c>
      <c r="L354" t="str">
        <f t="shared" si="43"/>
        <v/>
      </c>
      <c r="M354" t="str">
        <f t="shared" si="44"/>
        <v/>
      </c>
      <c r="N354" t="str">
        <f t="shared" si="45"/>
        <v/>
      </c>
      <c r="O354">
        <f t="shared" si="46"/>
        <v>0</v>
      </c>
      <c r="P354" t="str">
        <f t="shared" si="47"/>
        <v/>
      </c>
    </row>
    <row r="355" spans="1:16">
      <c r="A355" s="4" t="s">
        <v>64</v>
      </c>
      <c r="B355" s="5" t="s">
        <v>330</v>
      </c>
      <c r="C355" s="6">
        <v>0</v>
      </c>
      <c r="D355" s="6">
        <v>15</v>
      </c>
      <c r="E355" s="4" t="s">
        <v>23</v>
      </c>
      <c r="F355" s="8">
        <v>2200</v>
      </c>
      <c r="G355" s="9" t="e">
        <f t="shared" si="40"/>
        <v>#DIV/0!</v>
      </c>
      <c r="I355">
        <v>0</v>
      </c>
      <c r="J355" t="str">
        <f t="shared" si="41"/>
        <v/>
      </c>
      <c r="K355" t="str">
        <f t="shared" si="42"/>
        <v/>
      </c>
      <c r="L355" t="str">
        <f t="shared" si="43"/>
        <v/>
      </c>
      <c r="M355" t="str">
        <f t="shared" si="44"/>
        <v/>
      </c>
      <c r="N355">
        <f t="shared" si="45"/>
        <v>0</v>
      </c>
      <c r="O355" t="str">
        <f t="shared" si="46"/>
        <v/>
      </c>
      <c r="P355" t="str">
        <f t="shared" si="47"/>
        <v/>
      </c>
    </row>
    <row r="356" spans="1:16">
      <c r="A356" s="10"/>
    </row>
    <row r="357" spans="1:16">
      <c r="A357" s="11"/>
    </row>
  </sheetData>
  <sortState ref="A2:G364">
    <sortCondition ref="G2:G3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Sodexo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Zawada</dc:creator>
  <cp:lastModifiedBy>zawada</cp:lastModifiedBy>
  <dcterms:created xsi:type="dcterms:W3CDTF">2015-05-04T11:21:47Z</dcterms:created>
  <dcterms:modified xsi:type="dcterms:W3CDTF">2015-07-13T20:44:32Z</dcterms:modified>
</cp:coreProperties>
</file>